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7A" lockStructure="1" lockWindows="1"/>
  <bookViews>
    <workbookView xWindow="0" yWindow="45" windowWidth="15495" windowHeight="12930"/>
  </bookViews>
  <sheets>
    <sheet name="KUP 1" sheetId="1" r:id="rId1"/>
    <sheet name="KUP 2" sheetId="2" r:id="rId2"/>
    <sheet name="KUP 3" sheetId="3" r:id="rId3"/>
    <sheet name="KUP 4" sheetId="4" r:id="rId4"/>
    <sheet name="KUP 5" sheetId="5" r:id="rId5"/>
    <sheet name="KUP 6" sheetId="6" r:id="rId6"/>
    <sheet name="KUP 7" sheetId="7" r:id="rId7"/>
  </sheets>
  <calcPr calcId="145621"/>
</workbook>
</file>

<file path=xl/calcChain.xml><?xml version="1.0" encoding="utf-8"?>
<calcChain xmlns="http://schemas.openxmlformats.org/spreadsheetml/2006/main">
  <c r="AR24" i="5" l="1"/>
  <c r="AS24" i="5"/>
  <c r="AR26" i="5"/>
  <c r="AS26" i="5"/>
  <c r="AR27" i="5"/>
  <c r="AS27" i="5"/>
  <c r="AR28" i="5"/>
  <c r="AS28" i="5"/>
  <c r="AR29" i="5"/>
  <c r="AS29" i="5"/>
  <c r="AS23" i="5"/>
  <c r="AR23" i="5"/>
  <c r="AC24" i="5"/>
  <c r="AD24" i="5"/>
  <c r="AC25" i="5"/>
  <c r="AD25" i="5"/>
  <c r="AC26" i="5"/>
  <c r="AD26" i="5"/>
  <c r="AC27" i="5"/>
  <c r="AD27" i="5"/>
  <c r="AC28" i="5"/>
  <c r="AD28" i="5"/>
  <c r="AC29" i="5"/>
  <c r="AD29" i="5"/>
  <c r="AD23" i="5"/>
  <c r="AC23" i="5"/>
  <c r="N24" i="5"/>
  <c r="O24" i="5"/>
  <c r="N25" i="5"/>
  <c r="O25" i="5"/>
  <c r="N26" i="5"/>
  <c r="O26" i="5"/>
  <c r="N27" i="5"/>
  <c r="O27" i="5"/>
  <c r="N28" i="5"/>
  <c r="O28" i="5"/>
  <c r="N29" i="5"/>
  <c r="O29" i="5"/>
  <c r="O23" i="5"/>
  <c r="N23" i="5"/>
  <c r="AF21" i="3" l="1"/>
  <c r="AD21" i="3"/>
  <c r="AT47" i="5" l="1"/>
  <c r="D12" i="1"/>
  <c r="D13" i="1"/>
  <c r="D9" i="1"/>
  <c r="D10" i="1"/>
  <c r="AT92" i="5"/>
  <c r="AT91" i="5"/>
  <c r="AT89" i="5"/>
  <c r="AT88" i="5"/>
  <c r="AT87" i="5"/>
  <c r="AT85" i="5"/>
  <c r="AT84" i="5"/>
  <c r="AT83" i="5"/>
  <c r="AT82" i="5"/>
  <c r="AT81" i="5"/>
  <c r="AT80" i="5"/>
  <c r="AT77" i="5"/>
  <c r="AT76" i="5"/>
  <c r="AT74" i="5"/>
  <c r="AT73" i="5"/>
  <c r="AT71" i="5"/>
  <c r="AT70" i="5"/>
  <c r="AT69" i="5"/>
  <c r="AT67" i="5"/>
  <c r="AT66" i="5"/>
  <c r="AT65" i="5"/>
  <c r="AT64" i="5"/>
  <c r="AT62" i="5"/>
  <c r="AT61" i="5"/>
  <c r="AT60" i="5"/>
  <c r="AT58" i="5"/>
  <c r="AT57" i="5"/>
  <c r="AT56" i="5"/>
  <c r="AT55" i="5"/>
  <c r="AT54" i="5"/>
  <c r="AT53" i="5"/>
  <c r="AT52" i="5"/>
  <c r="AT51" i="5"/>
  <c r="AT50" i="5"/>
  <c r="AT49" i="5"/>
  <c r="AT48" i="5"/>
  <c r="AT44" i="5"/>
  <c r="AT43" i="5"/>
  <c r="AT41" i="5"/>
  <c r="AT40" i="5"/>
  <c r="AT39" i="5"/>
  <c r="AT37" i="5"/>
  <c r="AT34" i="5"/>
  <c r="AT32" i="5"/>
  <c r="AT31" i="5"/>
  <c r="AT29" i="5"/>
  <c r="AT28" i="5"/>
  <c r="AT27" i="5"/>
  <c r="AT26" i="5"/>
  <c r="AT25" i="5"/>
  <c r="AT24" i="5"/>
  <c r="AT23" i="5"/>
  <c r="AT22" i="5"/>
  <c r="AT20" i="5"/>
  <c r="AT18" i="5"/>
  <c r="AT17" i="5"/>
  <c r="AT16" i="5"/>
  <c r="AT15" i="5"/>
  <c r="AT14" i="5"/>
  <c r="AT13" i="5"/>
  <c r="AT12" i="5"/>
  <c r="AT11" i="5"/>
  <c r="AQ44" i="5"/>
  <c r="AQ43" i="5"/>
  <c r="AQ41" i="5"/>
  <c r="AQ40" i="5"/>
  <c r="AQ39" i="5"/>
  <c r="AQ37" i="5"/>
  <c r="AQ34" i="5"/>
  <c r="AQ32" i="5"/>
  <c r="AQ31" i="5"/>
  <c r="AQ29" i="5"/>
  <c r="AQ28" i="5"/>
  <c r="AQ27" i="5"/>
  <c r="AQ26" i="5"/>
  <c r="AQ25" i="5"/>
  <c r="AQ24" i="5"/>
  <c r="AQ23" i="5"/>
  <c r="AQ22" i="5"/>
  <c r="AQ20" i="5"/>
  <c r="AQ18" i="5"/>
  <c r="AQ17" i="5"/>
  <c r="AQ16" i="5"/>
  <c r="AQ15" i="5"/>
  <c r="AQ14" i="5"/>
  <c r="AQ13" i="5"/>
  <c r="AQ12" i="5"/>
  <c r="AQ11" i="5"/>
  <c r="AN92" i="5"/>
  <c r="AN91" i="5"/>
  <c r="AN89" i="5"/>
  <c r="AN88" i="5"/>
  <c r="AN87" i="5"/>
  <c r="AN85" i="5"/>
  <c r="AN84" i="5"/>
  <c r="AN83" i="5"/>
  <c r="AN82" i="5"/>
  <c r="AN81" i="5"/>
  <c r="AN80" i="5"/>
  <c r="AN44" i="5"/>
  <c r="AN43" i="5"/>
  <c r="AN41" i="5"/>
  <c r="AN40" i="5"/>
  <c r="AN39" i="5"/>
  <c r="AN37" i="5"/>
  <c r="AN34" i="5"/>
  <c r="AN32" i="5"/>
  <c r="AN31" i="5"/>
  <c r="AN29" i="5"/>
  <c r="AN28" i="5"/>
  <c r="AN27" i="5"/>
  <c r="AN26" i="5"/>
  <c r="AN25" i="5"/>
  <c r="AN24" i="5"/>
  <c r="AN23" i="5"/>
  <c r="AN22" i="5"/>
  <c r="AN20" i="5"/>
  <c r="AN18" i="5"/>
  <c r="AN17" i="5"/>
  <c r="AN16" i="5"/>
  <c r="AN15" i="5"/>
  <c r="AN14" i="5"/>
  <c r="AN13" i="5"/>
  <c r="AN12" i="5"/>
  <c r="AN11" i="5"/>
  <c r="AK92" i="5"/>
  <c r="AK91" i="5"/>
  <c r="AK89" i="5"/>
  <c r="AK88" i="5"/>
  <c r="AK87" i="5"/>
  <c r="AK85" i="5"/>
  <c r="AK84" i="5"/>
  <c r="AK83" i="5"/>
  <c r="AK82" i="5"/>
  <c r="AK81" i="5"/>
  <c r="AK80" i="5"/>
  <c r="AK77" i="5"/>
  <c r="AK76" i="5"/>
  <c r="AK74" i="5"/>
  <c r="AK73" i="5"/>
  <c r="AK71" i="5"/>
  <c r="AK70" i="5"/>
  <c r="AK69" i="5"/>
  <c r="AK67" i="5"/>
  <c r="AK66" i="5"/>
  <c r="AK65" i="5"/>
  <c r="AK64" i="5"/>
  <c r="AK62" i="5"/>
  <c r="AK61" i="5"/>
  <c r="AK60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4" i="5"/>
  <c r="AK43" i="5"/>
  <c r="AK41" i="5"/>
  <c r="AK40" i="5"/>
  <c r="AK39" i="5"/>
  <c r="AK37" i="5"/>
  <c r="AK34" i="5"/>
  <c r="AK32" i="5"/>
  <c r="AK31" i="5"/>
  <c r="AK29" i="5"/>
  <c r="AK28" i="5"/>
  <c r="AK27" i="5"/>
  <c r="AK26" i="5"/>
  <c r="AK25" i="5"/>
  <c r="AK24" i="5"/>
  <c r="AK23" i="5"/>
  <c r="AK22" i="5"/>
  <c r="AK20" i="5"/>
  <c r="AK18" i="5"/>
  <c r="AK17" i="5"/>
  <c r="AK16" i="5"/>
  <c r="AK15" i="5"/>
  <c r="AK14" i="5"/>
  <c r="AK13" i="5"/>
  <c r="AK12" i="5"/>
  <c r="AK11" i="5"/>
  <c r="AT10" i="5"/>
  <c r="AQ10" i="5"/>
  <c r="AN10" i="5"/>
  <c r="AK10" i="5"/>
  <c r="AH92" i="5"/>
  <c r="AH91" i="5"/>
  <c r="AH89" i="5"/>
  <c r="AH88" i="5"/>
  <c r="AH87" i="5"/>
  <c r="AH85" i="5"/>
  <c r="AH84" i="5"/>
  <c r="AH83" i="5"/>
  <c r="AH82" i="5"/>
  <c r="AH81" i="5"/>
  <c r="AH80" i="5"/>
  <c r="AH74" i="5"/>
  <c r="AH73" i="5"/>
  <c r="AH77" i="5"/>
  <c r="AH76" i="5"/>
  <c r="AH71" i="5"/>
  <c r="AH70" i="5"/>
  <c r="AH69" i="5"/>
  <c r="AH67" i="5"/>
  <c r="AH66" i="5"/>
  <c r="AH65" i="5"/>
  <c r="AH64" i="5"/>
  <c r="AH62" i="5"/>
  <c r="AH61" i="5"/>
  <c r="AH60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4" i="5"/>
  <c r="AH43" i="5"/>
  <c r="AH41" i="5"/>
  <c r="AH40" i="5"/>
  <c r="AH39" i="5"/>
  <c r="AH37" i="5"/>
  <c r="AH34" i="5"/>
  <c r="AH32" i="5"/>
  <c r="AH31" i="5"/>
  <c r="AH29" i="5"/>
  <c r="AH28" i="5"/>
  <c r="AH27" i="5"/>
  <c r="AH26" i="5"/>
  <c r="AH25" i="5"/>
  <c r="AH24" i="5"/>
  <c r="AH23" i="5"/>
  <c r="AH22" i="5"/>
  <c r="AH20" i="5"/>
  <c r="AH18" i="5"/>
  <c r="AH17" i="5"/>
  <c r="AH16" i="5"/>
  <c r="AH15" i="5"/>
  <c r="AH14" i="5"/>
  <c r="AH13" i="5"/>
  <c r="AH12" i="5"/>
  <c r="AH11" i="5"/>
  <c r="AH10" i="5"/>
  <c r="AE92" i="5"/>
  <c r="AE91" i="5"/>
  <c r="AE89" i="5"/>
  <c r="AE88" i="5"/>
  <c r="AE87" i="5"/>
  <c r="AE85" i="5"/>
  <c r="AE84" i="5"/>
  <c r="AE83" i="5"/>
  <c r="AE82" i="5"/>
  <c r="AE81" i="5"/>
  <c r="AE80" i="5"/>
  <c r="AE77" i="5"/>
  <c r="AE76" i="5"/>
  <c r="AE74" i="5"/>
  <c r="AE73" i="5"/>
  <c r="AE71" i="5"/>
  <c r="AE70" i="5"/>
  <c r="AE69" i="5"/>
  <c r="AE67" i="5"/>
  <c r="AE66" i="5"/>
  <c r="AE65" i="5"/>
  <c r="AE64" i="5"/>
  <c r="AE62" i="5"/>
  <c r="AE61" i="5"/>
  <c r="AE60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4" i="5"/>
  <c r="AE43" i="5"/>
  <c r="AE41" i="5"/>
  <c r="AE40" i="5"/>
  <c r="AE39" i="5"/>
  <c r="AE37" i="5"/>
  <c r="AE34" i="5"/>
  <c r="AE32" i="5"/>
  <c r="AE31" i="5"/>
  <c r="AE29" i="5"/>
  <c r="AE28" i="5"/>
  <c r="AE27" i="5"/>
  <c r="AE26" i="5"/>
  <c r="AE25" i="5"/>
  <c r="AE24" i="5"/>
  <c r="AE23" i="5"/>
  <c r="AE22" i="5"/>
  <c r="AE20" i="5"/>
  <c r="AE18" i="5"/>
  <c r="AE17" i="5"/>
  <c r="AE16" i="5"/>
  <c r="AE15" i="5"/>
  <c r="AE14" i="5"/>
  <c r="AE13" i="5"/>
  <c r="AE12" i="5"/>
  <c r="AE11" i="5"/>
  <c r="AB44" i="5"/>
  <c r="AB43" i="5"/>
  <c r="AB41" i="5"/>
  <c r="AB40" i="5"/>
  <c r="AB39" i="5"/>
  <c r="AB37" i="5"/>
  <c r="AB34" i="5"/>
  <c r="AB32" i="5"/>
  <c r="AB31" i="5"/>
  <c r="AB29" i="5"/>
  <c r="AB28" i="5"/>
  <c r="AB27" i="5"/>
  <c r="AB26" i="5"/>
  <c r="AB25" i="5"/>
  <c r="AB24" i="5"/>
  <c r="AB23" i="5"/>
  <c r="AB22" i="5"/>
  <c r="AB20" i="5"/>
  <c r="AB18" i="5"/>
  <c r="AB17" i="5"/>
  <c r="AB16" i="5"/>
  <c r="AB15" i="5"/>
  <c r="AB14" i="5"/>
  <c r="AB13" i="5"/>
  <c r="AB12" i="5"/>
  <c r="AB11" i="5"/>
  <c r="Y92" i="5"/>
  <c r="Y91" i="5"/>
  <c r="Y89" i="5"/>
  <c r="Y88" i="5"/>
  <c r="Y87" i="5"/>
  <c r="Y85" i="5"/>
  <c r="Y84" i="5"/>
  <c r="Y83" i="5"/>
  <c r="Y82" i="5"/>
  <c r="Y81" i="5"/>
  <c r="Y80" i="5"/>
  <c r="Y44" i="5"/>
  <c r="Y43" i="5"/>
  <c r="Y41" i="5"/>
  <c r="Y40" i="5"/>
  <c r="Y39" i="5"/>
  <c r="Y37" i="5"/>
  <c r="Y34" i="5"/>
  <c r="Y32" i="5"/>
  <c r="Y31" i="5"/>
  <c r="Y29" i="5"/>
  <c r="Y28" i="5"/>
  <c r="Y27" i="5"/>
  <c r="Y26" i="5"/>
  <c r="Y25" i="5"/>
  <c r="Y24" i="5"/>
  <c r="Y23" i="5"/>
  <c r="Y22" i="5"/>
  <c r="Y20" i="5"/>
  <c r="Y18" i="5"/>
  <c r="Y17" i="5"/>
  <c r="Y16" i="5"/>
  <c r="Y15" i="5"/>
  <c r="Y14" i="5"/>
  <c r="Y13" i="5"/>
  <c r="Y12" i="5"/>
  <c r="Y11" i="5"/>
  <c r="V92" i="5"/>
  <c r="V91" i="5"/>
  <c r="V89" i="5"/>
  <c r="V88" i="5"/>
  <c r="V87" i="5"/>
  <c r="V85" i="5"/>
  <c r="V84" i="5"/>
  <c r="V83" i="5"/>
  <c r="V82" i="5"/>
  <c r="V81" i="5"/>
  <c r="V80" i="5"/>
  <c r="V77" i="5"/>
  <c r="V76" i="5"/>
  <c r="V74" i="5"/>
  <c r="V73" i="5"/>
  <c r="V71" i="5"/>
  <c r="V70" i="5"/>
  <c r="V69" i="5"/>
  <c r="V67" i="5"/>
  <c r="V66" i="5"/>
  <c r="V65" i="5"/>
  <c r="V64" i="5"/>
  <c r="V62" i="5"/>
  <c r="V61" i="5"/>
  <c r="V60" i="5"/>
  <c r="V58" i="5"/>
  <c r="V57" i="5"/>
  <c r="V56" i="5"/>
  <c r="V55" i="5"/>
  <c r="V54" i="5"/>
  <c r="V53" i="5"/>
  <c r="V52" i="5"/>
  <c r="V51" i="5"/>
  <c r="V50" i="5"/>
  <c r="V49" i="5"/>
  <c r="V48" i="5"/>
  <c r="V47" i="5"/>
  <c r="V44" i="5"/>
  <c r="V43" i="5"/>
  <c r="V41" i="5"/>
  <c r="V40" i="5"/>
  <c r="V39" i="5"/>
  <c r="V37" i="5"/>
  <c r="V34" i="5"/>
  <c r="V32" i="5"/>
  <c r="V31" i="5"/>
  <c r="V29" i="5"/>
  <c r="V28" i="5"/>
  <c r="V27" i="5"/>
  <c r="V26" i="5"/>
  <c r="V25" i="5"/>
  <c r="V24" i="5"/>
  <c r="V23" i="5"/>
  <c r="V22" i="5"/>
  <c r="V20" i="5"/>
  <c r="V18" i="5"/>
  <c r="V17" i="5"/>
  <c r="V16" i="5"/>
  <c r="V15" i="5"/>
  <c r="V14" i="5"/>
  <c r="V13" i="5"/>
  <c r="V12" i="5"/>
  <c r="V11" i="5"/>
  <c r="S92" i="5"/>
  <c r="S91" i="5"/>
  <c r="S89" i="5"/>
  <c r="S88" i="5"/>
  <c r="S87" i="5"/>
  <c r="S85" i="5"/>
  <c r="S84" i="5"/>
  <c r="S83" i="5"/>
  <c r="S82" i="5"/>
  <c r="S81" i="5"/>
  <c r="S80" i="5"/>
  <c r="S77" i="5"/>
  <c r="S76" i="5"/>
  <c r="S74" i="5"/>
  <c r="S73" i="5"/>
  <c r="S71" i="5"/>
  <c r="S70" i="5"/>
  <c r="S69" i="5"/>
  <c r="S67" i="5"/>
  <c r="S66" i="5"/>
  <c r="S65" i="5"/>
  <c r="S64" i="5"/>
  <c r="S62" i="5"/>
  <c r="S61" i="5"/>
  <c r="S60" i="5"/>
  <c r="S58" i="5"/>
  <c r="S57" i="5"/>
  <c r="S56" i="5"/>
  <c r="S55" i="5"/>
  <c r="S54" i="5"/>
  <c r="S53" i="5"/>
  <c r="S52" i="5"/>
  <c r="S51" i="5"/>
  <c r="S50" i="5"/>
  <c r="S49" i="5"/>
  <c r="S48" i="5"/>
  <c r="S47" i="5"/>
  <c r="S44" i="5"/>
  <c r="S43" i="5"/>
  <c r="S41" i="5"/>
  <c r="S40" i="5"/>
  <c r="S39" i="5"/>
  <c r="S37" i="5"/>
  <c r="S34" i="5"/>
  <c r="S32" i="5"/>
  <c r="S31" i="5"/>
  <c r="S29" i="5"/>
  <c r="S28" i="5"/>
  <c r="S27" i="5"/>
  <c r="S26" i="5"/>
  <c r="S25" i="5"/>
  <c r="S24" i="5"/>
  <c r="S23" i="5"/>
  <c r="S22" i="5"/>
  <c r="S20" i="5"/>
  <c r="S18" i="5"/>
  <c r="S17" i="5"/>
  <c r="S16" i="5"/>
  <c r="S15" i="5"/>
  <c r="S14" i="5"/>
  <c r="S13" i="5"/>
  <c r="S12" i="5"/>
  <c r="S11" i="5"/>
  <c r="AE10" i="5"/>
  <c r="AB10" i="5"/>
  <c r="Y10" i="5"/>
  <c r="V10" i="5"/>
  <c r="S10" i="5"/>
  <c r="P92" i="5"/>
  <c r="P91" i="5"/>
  <c r="P89" i="5"/>
  <c r="P88" i="5"/>
  <c r="P87" i="5"/>
  <c r="P85" i="5"/>
  <c r="P84" i="5"/>
  <c r="P83" i="5"/>
  <c r="P82" i="5"/>
  <c r="P81" i="5"/>
  <c r="P80" i="5"/>
  <c r="P77" i="5"/>
  <c r="P76" i="5"/>
  <c r="P74" i="5"/>
  <c r="P73" i="5"/>
  <c r="P71" i="5"/>
  <c r="P70" i="5"/>
  <c r="P69" i="5"/>
  <c r="P67" i="5"/>
  <c r="P66" i="5"/>
  <c r="P65" i="5"/>
  <c r="P64" i="5"/>
  <c r="P62" i="5"/>
  <c r="P61" i="5"/>
  <c r="P60" i="5"/>
  <c r="P58" i="5"/>
  <c r="P57" i="5"/>
  <c r="P56" i="5"/>
  <c r="P55" i="5"/>
  <c r="P54" i="5"/>
  <c r="P53" i="5"/>
  <c r="P52" i="5"/>
  <c r="P51" i="5"/>
  <c r="P50" i="5"/>
  <c r="P49" i="5"/>
  <c r="P48" i="5"/>
  <c r="P47" i="5"/>
  <c r="P44" i="5"/>
  <c r="P43" i="5"/>
  <c r="P41" i="5"/>
  <c r="P40" i="5"/>
  <c r="P39" i="5"/>
  <c r="P37" i="5"/>
  <c r="P34" i="5"/>
  <c r="P32" i="5"/>
  <c r="P31" i="5"/>
  <c r="P29" i="5"/>
  <c r="P28" i="5"/>
  <c r="P27" i="5"/>
  <c r="P26" i="5"/>
  <c r="P25" i="5"/>
  <c r="P24" i="5"/>
  <c r="P23" i="5"/>
  <c r="P22" i="5"/>
  <c r="P20" i="5"/>
  <c r="P18" i="5"/>
  <c r="P17" i="5"/>
  <c r="P16" i="5"/>
  <c r="P15" i="5"/>
  <c r="P14" i="5"/>
  <c r="P13" i="5"/>
  <c r="P12" i="5"/>
  <c r="P11" i="5"/>
  <c r="P10" i="5"/>
  <c r="M44" i="5"/>
  <c r="M43" i="5"/>
  <c r="M41" i="5"/>
  <c r="M40" i="5"/>
  <c r="M39" i="5"/>
  <c r="M37" i="5"/>
  <c r="M34" i="5"/>
  <c r="M32" i="5"/>
  <c r="M31" i="5"/>
  <c r="M29" i="5"/>
  <c r="M28" i="5"/>
  <c r="M27" i="5"/>
  <c r="M26" i="5"/>
  <c r="M25" i="5"/>
  <c r="M24" i="5"/>
  <c r="M23" i="5"/>
  <c r="M22" i="5"/>
  <c r="M20" i="5"/>
  <c r="M18" i="5"/>
  <c r="M17" i="5"/>
  <c r="M16" i="5"/>
  <c r="M15" i="5"/>
  <c r="M14" i="5"/>
  <c r="M13" i="5"/>
  <c r="M12" i="5"/>
  <c r="M11" i="5"/>
  <c r="M10" i="5"/>
  <c r="J92" i="5"/>
  <c r="J91" i="5"/>
  <c r="J89" i="5"/>
  <c r="J88" i="5"/>
  <c r="J87" i="5"/>
  <c r="J85" i="5"/>
  <c r="J84" i="5"/>
  <c r="J83" i="5"/>
  <c r="J82" i="5"/>
  <c r="J81" i="5"/>
  <c r="J80" i="5"/>
  <c r="J44" i="5"/>
  <c r="J43" i="5"/>
  <c r="J41" i="5"/>
  <c r="J40" i="5"/>
  <c r="J39" i="5"/>
  <c r="J37" i="5"/>
  <c r="J34" i="5"/>
  <c r="J32" i="5"/>
  <c r="J31" i="5"/>
  <c r="J29" i="5"/>
  <c r="J28" i="5"/>
  <c r="J27" i="5"/>
  <c r="J26" i="5"/>
  <c r="J25" i="5"/>
  <c r="J24" i="5"/>
  <c r="J23" i="5"/>
  <c r="J22" i="5"/>
  <c r="J20" i="5"/>
  <c r="J18" i="5"/>
  <c r="J17" i="5"/>
  <c r="J16" i="5"/>
  <c r="J15" i="5"/>
  <c r="J14" i="5"/>
  <c r="J13" i="5"/>
  <c r="J12" i="5"/>
  <c r="J11" i="5"/>
  <c r="J10" i="5"/>
  <c r="G92" i="5"/>
  <c r="G91" i="5"/>
  <c r="G89" i="5"/>
  <c r="G88" i="5"/>
  <c r="G87" i="5"/>
  <c r="G85" i="5"/>
  <c r="G84" i="5"/>
  <c r="G83" i="5"/>
  <c r="G82" i="5"/>
  <c r="G81" i="5"/>
  <c r="G80" i="5"/>
  <c r="G77" i="5"/>
  <c r="G76" i="5"/>
  <c r="G74" i="5"/>
  <c r="G73" i="5"/>
  <c r="G71" i="5"/>
  <c r="G70" i="5"/>
  <c r="G69" i="5"/>
  <c r="G67" i="5"/>
  <c r="G66" i="5"/>
  <c r="G65" i="5"/>
  <c r="G64" i="5"/>
  <c r="G62" i="5"/>
  <c r="G61" i="5"/>
  <c r="G60" i="5"/>
  <c r="G58" i="5"/>
  <c r="G57" i="5"/>
  <c r="G56" i="5"/>
  <c r="G55" i="5"/>
  <c r="G54" i="5"/>
  <c r="G53" i="5"/>
  <c r="G52" i="5"/>
  <c r="G51" i="5"/>
  <c r="G50" i="5"/>
  <c r="G49" i="5"/>
  <c r="G48" i="5"/>
  <c r="G47" i="5"/>
  <c r="G44" i="5"/>
  <c r="G43" i="5"/>
  <c r="G41" i="5"/>
  <c r="G40" i="5"/>
  <c r="G39" i="5"/>
  <c r="G37" i="5"/>
  <c r="G34" i="5"/>
  <c r="G32" i="5"/>
  <c r="G31" i="5"/>
  <c r="G29" i="5"/>
  <c r="G28" i="5"/>
  <c r="G27" i="5"/>
  <c r="G26" i="5"/>
  <c r="G25" i="5"/>
  <c r="G24" i="5"/>
  <c r="G23" i="5"/>
  <c r="G22" i="5"/>
  <c r="G20" i="5"/>
  <c r="G18" i="5"/>
  <c r="G17" i="5"/>
  <c r="G16" i="5"/>
  <c r="G15" i="5"/>
  <c r="G14" i="5"/>
  <c r="G13" i="5"/>
  <c r="G12" i="5"/>
  <c r="G11" i="5"/>
  <c r="G10" i="5"/>
  <c r="AP90" i="5"/>
  <c r="AO90" i="5"/>
  <c r="AM90" i="5"/>
  <c r="AL90" i="5"/>
  <c r="AJ90" i="5"/>
  <c r="AI90" i="5"/>
  <c r="AG90" i="5"/>
  <c r="AS90" i="5" s="1"/>
  <c r="AF90" i="5"/>
  <c r="AR90" i="5" s="1"/>
  <c r="AA90" i="5"/>
  <c r="Z90" i="5"/>
  <c r="X90" i="5"/>
  <c r="W90" i="5"/>
  <c r="Y90" i="5" s="1"/>
  <c r="U90" i="5"/>
  <c r="T90" i="5"/>
  <c r="R90" i="5"/>
  <c r="AD90" i="5" s="1"/>
  <c r="Q90" i="5"/>
  <c r="AC90" i="5" s="1"/>
  <c r="L90" i="5"/>
  <c r="K90" i="5"/>
  <c r="M90" i="5" s="1"/>
  <c r="I90" i="5"/>
  <c r="H90" i="5"/>
  <c r="F90" i="5"/>
  <c r="E90" i="5"/>
  <c r="C90" i="5"/>
  <c r="B90" i="5"/>
  <c r="AP86" i="5"/>
  <c r="AO86" i="5"/>
  <c r="AM86" i="5"/>
  <c r="AL86" i="5"/>
  <c r="AJ86" i="5"/>
  <c r="AI86" i="5"/>
  <c r="AG86" i="5"/>
  <c r="AS86" i="5" s="1"/>
  <c r="AF86" i="5"/>
  <c r="AR86" i="5" s="1"/>
  <c r="AA86" i="5"/>
  <c r="Z86" i="5"/>
  <c r="X86" i="5"/>
  <c r="W86" i="5"/>
  <c r="U86" i="5"/>
  <c r="T86" i="5"/>
  <c r="R86" i="5"/>
  <c r="AD86" i="5" s="1"/>
  <c r="Q86" i="5"/>
  <c r="AC86" i="5" s="1"/>
  <c r="L86" i="5"/>
  <c r="K86" i="5"/>
  <c r="M86" i="5" s="1"/>
  <c r="I86" i="5"/>
  <c r="H86" i="5"/>
  <c r="F86" i="5"/>
  <c r="E86" i="5"/>
  <c r="C86" i="5"/>
  <c r="B86" i="5"/>
  <c r="AP79" i="5"/>
  <c r="AP78" i="5" s="1"/>
  <c r="AO79" i="5"/>
  <c r="AM79" i="5"/>
  <c r="AL79" i="5"/>
  <c r="AL78" i="5" s="1"/>
  <c r="AJ79" i="5"/>
  <c r="AJ78" i="5" s="1"/>
  <c r="AI79" i="5"/>
  <c r="AG79" i="5"/>
  <c r="AF79" i="5"/>
  <c r="AA79" i="5"/>
  <c r="Z79" i="5"/>
  <c r="Z78" i="5" s="1"/>
  <c r="X79" i="5"/>
  <c r="X78" i="5" s="1"/>
  <c r="W79" i="5"/>
  <c r="U79" i="5"/>
  <c r="T79" i="5"/>
  <c r="T78" i="5" s="1"/>
  <c r="R79" i="5"/>
  <c r="Q79" i="5"/>
  <c r="L79" i="5"/>
  <c r="K79" i="5"/>
  <c r="K78" i="5" s="1"/>
  <c r="I79" i="5"/>
  <c r="H79" i="5"/>
  <c r="H78" i="5" s="1"/>
  <c r="F79" i="5"/>
  <c r="E79" i="5"/>
  <c r="E78" i="5" s="1"/>
  <c r="C79" i="5"/>
  <c r="C78" i="5" s="1"/>
  <c r="B79" i="5"/>
  <c r="B78" i="5" s="1"/>
  <c r="AP75" i="5"/>
  <c r="AO75" i="5"/>
  <c r="AM75" i="5"/>
  <c r="AL75" i="5"/>
  <c r="AJ75" i="5"/>
  <c r="AI75" i="5"/>
  <c r="AG75" i="5"/>
  <c r="AS75" i="5" s="1"/>
  <c r="AF75" i="5"/>
  <c r="AR75" i="5" s="1"/>
  <c r="AA75" i="5"/>
  <c r="Z75" i="5"/>
  <c r="X75" i="5"/>
  <c r="W75" i="5"/>
  <c r="U75" i="5"/>
  <c r="T75" i="5"/>
  <c r="R75" i="5"/>
  <c r="AD75" i="5" s="1"/>
  <c r="Q75" i="5"/>
  <c r="AC75" i="5" s="1"/>
  <c r="L75" i="5"/>
  <c r="K75" i="5"/>
  <c r="I75" i="5"/>
  <c r="H75" i="5"/>
  <c r="F75" i="5"/>
  <c r="E75" i="5"/>
  <c r="C75" i="5"/>
  <c r="B75" i="5"/>
  <c r="AP72" i="5"/>
  <c r="AO72" i="5"/>
  <c r="AM72" i="5"/>
  <c r="AL72" i="5"/>
  <c r="AJ72" i="5"/>
  <c r="AI72" i="5"/>
  <c r="AG72" i="5"/>
  <c r="AS72" i="5" s="1"/>
  <c r="AF72" i="5"/>
  <c r="AR72" i="5" s="1"/>
  <c r="AA72" i="5"/>
  <c r="Z72" i="5"/>
  <c r="X72" i="5"/>
  <c r="W72" i="5"/>
  <c r="Y72" i="5" s="1"/>
  <c r="U72" i="5"/>
  <c r="T72" i="5"/>
  <c r="R72" i="5"/>
  <c r="AD72" i="5" s="1"/>
  <c r="Q72" i="5"/>
  <c r="AC72" i="5" s="1"/>
  <c r="L72" i="5"/>
  <c r="K72" i="5"/>
  <c r="I72" i="5"/>
  <c r="H72" i="5"/>
  <c r="F72" i="5"/>
  <c r="E72" i="5"/>
  <c r="C72" i="5"/>
  <c r="B72" i="5"/>
  <c r="AP68" i="5"/>
  <c r="AO68" i="5"/>
  <c r="AM68" i="5"/>
  <c r="AL68" i="5"/>
  <c r="AJ68" i="5"/>
  <c r="AI68" i="5"/>
  <c r="AG68" i="5"/>
  <c r="AS68" i="5" s="1"/>
  <c r="AF68" i="5"/>
  <c r="AR68" i="5" s="1"/>
  <c r="AA68" i="5"/>
  <c r="Z68" i="5"/>
  <c r="X68" i="5"/>
  <c r="W68" i="5"/>
  <c r="U68" i="5"/>
  <c r="T68" i="5"/>
  <c r="R68" i="5"/>
  <c r="AD68" i="5" s="1"/>
  <c r="Q68" i="5"/>
  <c r="AC68" i="5" s="1"/>
  <c r="L68" i="5"/>
  <c r="K68" i="5"/>
  <c r="I68" i="5"/>
  <c r="H68" i="5"/>
  <c r="F68" i="5"/>
  <c r="E68" i="5"/>
  <c r="C68" i="5"/>
  <c r="B68" i="5"/>
  <c r="L63" i="5"/>
  <c r="K63" i="5"/>
  <c r="M63" i="5" s="1"/>
  <c r="I63" i="5"/>
  <c r="H63" i="5"/>
  <c r="J63" i="5" s="1"/>
  <c r="AJ63" i="5"/>
  <c r="AI63" i="5"/>
  <c r="AK63" i="5" s="1"/>
  <c r="AG63" i="5"/>
  <c r="AF63" i="5"/>
  <c r="AR63" i="5" s="1"/>
  <c r="U63" i="5"/>
  <c r="T63" i="5"/>
  <c r="R63" i="5"/>
  <c r="AD63" i="5" s="1"/>
  <c r="Q63" i="5"/>
  <c r="AC63" i="5" s="1"/>
  <c r="F63" i="5"/>
  <c r="E63" i="5"/>
  <c r="C63" i="5"/>
  <c r="B63" i="5"/>
  <c r="AP59" i="5"/>
  <c r="AO59" i="5"/>
  <c r="AM59" i="5"/>
  <c r="AL59" i="5"/>
  <c r="AN59" i="5" s="1"/>
  <c r="AJ59" i="5"/>
  <c r="AI59" i="5"/>
  <c r="AG59" i="5"/>
  <c r="AS59" i="5" s="1"/>
  <c r="AF59" i="5"/>
  <c r="AR59" i="5" s="1"/>
  <c r="AA59" i="5"/>
  <c r="Z59" i="5"/>
  <c r="AB59" i="5" s="1"/>
  <c r="X59" i="5"/>
  <c r="W59" i="5"/>
  <c r="U59" i="5"/>
  <c r="T59" i="5"/>
  <c r="V59" i="5" s="1"/>
  <c r="R59" i="5"/>
  <c r="Q59" i="5"/>
  <c r="AC59" i="5" s="1"/>
  <c r="L59" i="5"/>
  <c r="K59" i="5"/>
  <c r="I59" i="5"/>
  <c r="H59" i="5"/>
  <c r="F59" i="5"/>
  <c r="E59" i="5"/>
  <c r="C59" i="5"/>
  <c r="B59" i="5"/>
  <c r="AP46" i="5"/>
  <c r="AO46" i="5"/>
  <c r="AO45" i="5" s="1"/>
  <c r="AM46" i="5"/>
  <c r="AL46" i="5"/>
  <c r="AL45" i="5" s="1"/>
  <c r="AJ46" i="5"/>
  <c r="AI46" i="5"/>
  <c r="AI45" i="5" s="1"/>
  <c r="AG46" i="5"/>
  <c r="AF46" i="5"/>
  <c r="AA46" i="5"/>
  <c r="Z46" i="5"/>
  <c r="Z45" i="5" s="1"/>
  <c r="X46" i="5"/>
  <c r="W46" i="5"/>
  <c r="W45" i="5" s="1"/>
  <c r="U46" i="5"/>
  <c r="T46" i="5"/>
  <c r="T45" i="5" s="1"/>
  <c r="R46" i="5"/>
  <c r="Q46" i="5"/>
  <c r="L46" i="5"/>
  <c r="L45" i="5" s="1"/>
  <c r="K46" i="5"/>
  <c r="I46" i="5"/>
  <c r="H46" i="5"/>
  <c r="H45" i="5" s="1"/>
  <c r="F46" i="5"/>
  <c r="E46" i="5"/>
  <c r="E45" i="5" s="1"/>
  <c r="C46" i="5"/>
  <c r="C45" i="5" s="1"/>
  <c r="B46" i="5"/>
  <c r="B45" i="5" s="1"/>
  <c r="AP42" i="5"/>
  <c r="AO42" i="5"/>
  <c r="AM42" i="5"/>
  <c r="AL42" i="5"/>
  <c r="AJ42" i="5"/>
  <c r="AI42" i="5"/>
  <c r="AG42" i="5"/>
  <c r="AS42" i="5" s="1"/>
  <c r="AF42" i="5"/>
  <c r="AR42" i="5" s="1"/>
  <c r="AA42" i="5"/>
  <c r="Z42" i="5"/>
  <c r="AB42" i="5" s="1"/>
  <c r="X42" i="5"/>
  <c r="W42" i="5"/>
  <c r="U42" i="5"/>
  <c r="T42" i="5"/>
  <c r="V42" i="5" s="1"/>
  <c r="R42" i="5"/>
  <c r="Q42" i="5"/>
  <c r="AC42" i="5" s="1"/>
  <c r="L42" i="5"/>
  <c r="K42" i="5"/>
  <c r="I42" i="5"/>
  <c r="H42" i="5"/>
  <c r="F42" i="5"/>
  <c r="E42" i="5"/>
  <c r="C42" i="5"/>
  <c r="B42" i="5"/>
  <c r="AP36" i="5"/>
  <c r="AO36" i="5"/>
  <c r="AM36" i="5"/>
  <c r="AL36" i="5"/>
  <c r="AJ36" i="5"/>
  <c r="AI36" i="5"/>
  <c r="AG36" i="5"/>
  <c r="AF36" i="5"/>
  <c r="AP38" i="5"/>
  <c r="AO38" i="5"/>
  <c r="AQ38" i="5" s="1"/>
  <c r="AM38" i="5"/>
  <c r="AL38" i="5"/>
  <c r="AJ38" i="5"/>
  <c r="AI38" i="5"/>
  <c r="AK38" i="5" s="1"/>
  <c r="AG38" i="5"/>
  <c r="AF38" i="5"/>
  <c r="AR38" i="5" s="1"/>
  <c r="AA38" i="5"/>
  <c r="Z38" i="5"/>
  <c r="X38" i="5"/>
  <c r="W38" i="5"/>
  <c r="Y38" i="5" s="1"/>
  <c r="U38" i="5"/>
  <c r="T38" i="5"/>
  <c r="R38" i="5"/>
  <c r="AD38" i="5" s="1"/>
  <c r="Q38" i="5"/>
  <c r="AC38" i="5" s="1"/>
  <c r="L38" i="5"/>
  <c r="K38" i="5"/>
  <c r="I38" i="5"/>
  <c r="H38" i="5"/>
  <c r="F38" i="5"/>
  <c r="E38" i="5"/>
  <c r="C38" i="5"/>
  <c r="B38" i="5"/>
  <c r="AA36" i="5"/>
  <c r="Z36" i="5"/>
  <c r="Z35" i="5" s="1"/>
  <c r="X36" i="5"/>
  <c r="X35" i="5" s="1"/>
  <c r="W36" i="5"/>
  <c r="U36" i="5"/>
  <c r="T36" i="5"/>
  <c r="T35" i="5" s="1"/>
  <c r="R36" i="5"/>
  <c r="Q36" i="5"/>
  <c r="L36" i="5"/>
  <c r="L35" i="5" s="1"/>
  <c r="K36" i="5"/>
  <c r="I36" i="5"/>
  <c r="H36" i="5"/>
  <c r="H35" i="5" s="1"/>
  <c r="F36" i="5"/>
  <c r="E36" i="5"/>
  <c r="E35" i="5" s="1"/>
  <c r="C36" i="5"/>
  <c r="C35" i="5" s="1"/>
  <c r="B36" i="5"/>
  <c r="B35" i="5" s="1"/>
  <c r="AP33" i="5"/>
  <c r="AO33" i="5"/>
  <c r="AQ33" i="5" s="1"/>
  <c r="AM33" i="5"/>
  <c r="AL33" i="5"/>
  <c r="AJ33" i="5"/>
  <c r="AI33" i="5"/>
  <c r="AK33" i="5" s="1"/>
  <c r="AG33" i="5"/>
  <c r="AS33" i="5" s="1"/>
  <c r="AF33" i="5"/>
  <c r="AR33" i="5" s="1"/>
  <c r="AA33" i="5"/>
  <c r="Z33" i="5"/>
  <c r="X33" i="5"/>
  <c r="W33" i="5"/>
  <c r="U33" i="5"/>
  <c r="T33" i="5"/>
  <c r="R33" i="5"/>
  <c r="AD33" i="5" s="1"/>
  <c r="Q33" i="5"/>
  <c r="AC33" i="5" s="1"/>
  <c r="L33" i="5"/>
  <c r="K33" i="5"/>
  <c r="I33" i="5"/>
  <c r="H33" i="5"/>
  <c r="F33" i="5"/>
  <c r="E33" i="5"/>
  <c r="G33" i="5" s="1"/>
  <c r="C33" i="5"/>
  <c r="B33" i="5"/>
  <c r="AP30" i="5"/>
  <c r="AO30" i="5"/>
  <c r="AM30" i="5"/>
  <c r="AL30" i="5"/>
  <c r="AJ30" i="5"/>
  <c r="AI30" i="5"/>
  <c r="AG30" i="5"/>
  <c r="AS30" i="5" s="1"/>
  <c r="AF30" i="5"/>
  <c r="AR30" i="5" s="1"/>
  <c r="AA30" i="5"/>
  <c r="Z30" i="5"/>
  <c r="X30" i="5"/>
  <c r="W30" i="5"/>
  <c r="Y30" i="5" s="1"/>
  <c r="U30" i="5"/>
  <c r="T30" i="5"/>
  <c r="R30" i="5"/>
  <c r="AD30" i="5" s="1"/>
  <c r="Q30" i="5"/>
  <c r="AC30" i="5" s="1"/>
  <c r="L30" i="5"/>
  <c r="K30" i="5"/>
  <c r="I30" i="5"/>
  <c r="H30" i="5"/>
  <c r="F30" i="5"/>
  <c r="E30" i="5"/>
  <c r="C30" i="5"/>
  <c r="B30" i="5"/>
  <c r="AP19" i="5"/>
  <c r="AO19" i="5"/>
  <c r="AM19" i="5"/>
  <c r="AL19" i="5"/>
  <c r="AJ19" i="5"/>
  <c r="AI19" i="5"/>
  <c r="AG19" i="5"/>
  <c r="AS19" i="5" s="1"/>
  <c r="AF19" i="5"/>
  <c r="AR19" i="5" s="1"/>
  <c r="AP21" i="5"/>
  <c r="AO21" i="5"/>
  <c r="AM21" i="5"/>
  <c r="AL21" i="5"/>
  <c r="AJ21" i="5"/>
  <c r="AI21" i="5"/>
  <c r="AG21" i="5"/>
  <c r="AS21" i="5" s="1"/>
  <c r="AF21" i="5"/>
  <c r="AR21" i="5" s="1"/>
  <c r="AA21" i="5"/>
  <c r="Z21" i="5"/>
  <c r="AB21" i="5" s="1"/>
  <c r="X21" i="5"/>
  <c r="W21" i="5"/>
  <c r="U21" i="5"/>
  <c r="T21" i="5"/>
  <c r="V21" i="5" s="1"/>
  <c r="R21" i="5"/>
  <c r="Q21" i="5"/>
  <c r="AC21" i="5" s="1"/>
  <c r="AA19" i="5"/>
  <c r="Z19" i="5"/>
  <c r="AB19" i="5" s="1"/>
  <c r="X19" i="5"/>
  <c r="W19" i="5"/>
  <c r="U19" i="5"/>
  <c r="T19" i="5"/>
  <c r="V19" i="5" s="1"/>
  <c r="R19" i="5"/>
  <c r="Q19" i="5"/>
  <c r="AC19" i="5" s="1"/>
  <c r="L21" i="5"/>
  <c r="K21" i="5"/>
  <c r="I21" i="5"/>
  <c r="H21" i="5"/>
  <c r="F21" i="5"/>
  <c r="E21" i="5"/>
  <c r="C21" i="5"/>
  <c r="B21" i="5"/>
  <c r="O86" i="5"/>
  <c r="O79" i="5"/>
  <c r="N79" i="5"/>
  <c r="N78" i="5"/>
  <c r="N75" i="5"/>
  <c r="O72" i="5"/>
  <c r="N72" i="5"/>
  <c r="N68" i="5"/>
  <c r="O63" i="5"/>
  <c r="N63" i="5"/>
  <c r="N46" i="5"/>
  <c r="N42" i="5"/>
  <c r="O38" i="5"/>
  <c r="N38" i="5"/>
  <c r="O36" i="5"/>
  <c r="O33" i="5"/>
  <c r="N33" i="5"/>
  <c r="O30" i="5"/>
  <c r="O21" i="5"/>
  <c r="N21" i="5"/>
  <c r="L19" i="5"/>
  <c r="K19" i="5"/>
  <c r="I19" i="5"/>
  <c r="H19" i="5"/>
  <c r="F19" i="5"/>
  <c r="E19" i="5"/>
  <c r="C19" i="5"/>
  <c r="O19" i="5" s="1"/>
  <c r="B19" i="5"/>
  <c r="N19" i="5" s="1"/>
  <c r="D92" i="5"/>
  <c r="D91" i="5"/>
  <c r="D89" i="5"/>
  <c r="D88" i="5"/>
  <c r="D87" i="5"/>
  <c r="D85" i="5"/>
  <c r="D84" i="5"/>
  <c r="D83" i="5"/>
  <c r="D82" i="5"/>
  <c r="D81" i="5"/>
  <c r="D80" i="5"/>
  <c r="D77" i="5"/>
  <c r="D76" i="5"/>
  <c r="D74" i="5"/>
  <c r="D73" i="5"/>
  <c r="D71" i="5"/>
  <c r="D70" i="5"/>
  <c r="D69" i="5"/>
  <c r="D67" i="5"/>
  <c r="D66" i="5"/>
  <c r="D65" i="5"/>
  <c r="D64" i="5"/>
  <c r="D62" i="5"/>
  <c r="D61" i="5"/>
  <c r="D60" i="5"/>
  <c r="D58" i="5"/>
  <c r="D57" i="5"/>
  <c r="D56" i="5"/>
  <c r="D55" i="5"/>
  <c r="D54" i="5"/>
  <c r="D53" i="5"/>
  <c r="D52" i="5"/>
  <c r="D51" i="5"/>
  <c r="D50" i="5"/>
  <c r="D49" i="5"/>
  <c r="D48" i="5"/>
  <c r="D47" i="5"/>
  <c r="D44" i="5"/>
  <c r="D43" i="5"/>
  <c r="D41" i="5"/>
  <c r="D40" i="5"/>
  <c r="D39" i="5"/>
  <c r="D37" i="5"/>
  <c r="D34" i="5"/>
  <c r="D32" i="5"/>
  <c r="D31" i="5"/>
  <c r="D29" i="5"/>
  <c r="D28" i="5"/>
  <c r="D27" i="5"/>
  <c r="D26" i="5"/>
  <c r="D25" i="5"/>
  <c r="D24" i="5"/>
  <c r="D23" i="5"/>
  <c r="D22" i="5"/>
  <c r="D20" i="5"/>
  <c r="D18" i="5"/>
  <c r="D17" i="5"/>
  <c r="D16" i="5"/>
  <c r="D15" i="5"/>
  <c r="D14" i="5"/>
  <c r="D13" i="5"/>
  <c r="D12" i="5"/>
  <c r="D11" i="5"/>
  <c r="D10" i="5"/>
  <c r="AP9" i="5"/>
  <c r="AO9" i="5"/>
  <c r="AO8" i="5" s="1"/>
  <c r="AM9" i="5"/>
  <c r="AL9" i="5"/>
  <c r="AL8" i="5" s="1"/>
  <c r="AJ9" i="5"/>
  <c r="AI9" i="5"/>
  <c r="AI8" i="5" s="1"/>
  <c r="AG9" i="5"/>
  <c r="AF9" i="5"/>
  <c r="AF8" i="5" s="1"/>
  <c r="AA9" i="5"/>
  <c r="Z9" i="5"/>
  <c r="X9" i="5"/>
  <c r="X8" i="5" s="1"/>
  <c r="W9" i="5"/>
  <c r="U9" i="5"/>
  <c r="T9" i="5"/>
  <c r="T8" i="5" s="1"/>
  <c r="T7" i="5" s="1"/>
  <c r="R9" i="5"/>
  <c r="Q9" i="5"/>
  <c r="Q8" i="5" s="1"/>
  <c r="L9" i="5"/>
  <c r="K9" i="5"/>
  <c r="K8" i="5" s="1"/>
  <c r="I9" i="5"/>
  <c r="H9" i="5"/>
  <c r="H8" i="5" s="1"/>
  <c r="H7" i="5" s="1"/>
  <c r="F9" i="5"/>
  <c r="E9" i="5"/>
  <c r="E8" i="5" s="1"/>
  <c r="E7" i="5" s="1"/>
  <c r="C9" i="5"/>
  <c r="C8" i="5" s="1"/>
  <c r="B9" i="5"/>
  <c r="B8" i="5" s="1"/>
  <c r="N8" i="5" s="1"/>
  <c r="AE44" i="3"/>
  <c r="AD44" i="3"/>
  <c r="AE43" i="3"/>
  <c r="AD43" i="3"/>
  <c r="AE41" i="3"/>
  <c r="AD41" i="3"/>
  <c r="AE40" i="3"/>
  <c r="AD40" i="3"/>
  <c r="AE39" i="3"/>
  <c r="AD39" i="3"/>
  <c r="AE37" i="3"/>
  <c r="AD37" i="3"/>
  <c r="AE34" i="3"/>
  <c r="AD34" i="3"/>
  <c r="AE32" i="3"/>
  <c r="AD32" i="3"/>
  <c r="AE31" i="3"/>
  <c r="AD31" i="3"/>
  <c r="AE29" i="3"/>
  <c r="AD29" i="3"/>
  <c r="AE28" i="3"/>
  <c r="AD28" i="3"/>
  <c r="AE27" i="3"/>
  <c r="AD27" i="3"/>
  <c r="AE26" i="3"/>
  <c r="AD26" i="3"/>
  <c r="AE25" i="3"/>
  <c r="AD25" i="3"/>
  <c r="AE24" i="3"/>
  <c r="AD24" i="3"/>
  <c r="AE23" i="3"/>
  <c r="AD23" i="3"/>
  <c r="AE22" i="3"/>
  <c r="AD22" i="3"/>
  <c r="AE20" i="3"/>
  <c r="AD20" i="3"/>
  <c r="AE18" i="3"/>
  <c r="AD18" i="3"/>
  <c r="AE17" i="3"/>
  <c r="AD17" i="3"/>
  <c r="AE16" i="3"/>
  <c r="AD16" i="3"/>
  <c r="AE15" i="3"/>
  <c r="AD15" i="3"/>
  <c r="AE14" i="3"/>
  <c r="AD14" i="3"/>
  <c r="AE13" i="3"/>
  <c r="AD13" i="3"/>
  <c r="AE12" i="3"/>
  <c r="AD12" i="3"/>
  <c r="AE11" i="3"/>
  <c r="AD11" i="3"/>
  <c r="AE10" i="3"/>
  <c r="AD10" i="3"/>
  <c r="AB44" i="3"/>
  <c r="AA44" i="3"/>
  <c r="AB43" i="3"/>
  <c r="AA43" i="3"/>
  <c r="AB41" i="3"/>
  <c r="AA41" i="3"/>
  <c r="AB40" i="3"/>
  <c r="AA40" i="3"/>
  <c r="AB39" i="3"/>
  <c r="AA39" i="3"/>
  <c r="AB37" i="3"/>
  <c r="AA37" i="3"/>
  <c r="AB34" i="3"/>
  <c r="AA34" i="3"/>
  <c r="AB32" i="3"/>
  <c r="AA32" i="3"/>
  <c r="AB31" i="3"/>
  <c r="AA31" i="3"/>
  <c r="AB29" i="3"/>
  <c r="AA29" i="3"/>
  <c r="AB28" i="3"/>
  <c r="AA28" i="3"/>
  <c r="AB27" i="3"/>
  <c r="AA27" i="3"/>
  <c r="AB26" i="3"/>
  <c r="AA26" i="3"/>
  <c r="AB25" i="3"/>
  <c r="AA25" i="3"/>
  <c r="AB24" i="3"/>
  <c r="AA24" i="3"/>
  <c r="AB23" i="3"/>
  <c r="AA23" i="3"/>
  <c r="AB22" i="3"/>
  <c r="AA22" i="3"/>
  <c r="AB20" i="3"/>
  <c r="AA20" i="3"/>
  <c r="AB18" i="3"/>
  <c r="AA18" i="3"/>
  <c r="AB17" i="3"/>
  <c r="AA17" i="3"/>
  <c r="AB16" i="3"/>
  <c r="AA16" i="3"/>
  <c r="AB15" i="3"/>
  <c r="AA15" i="3"/>
  <c r="AB14" i="3"/>
  <c r="AA14" i="3"/>
  <c r="AB13" i="3"/>
  <c r="AA13" i="3"/>
  <c r="AB12" i="3"/>
  <c r="AA12" i="3"/>
  <c r="AB11" i="3"/>
  <c r="AA11" i="3"/>
  <c r="AB10" i="3"/>
  <c r="AA10" i="3"/>
  <c r="Y42" i="3"/>
  <c r="AB42" i="3" s="1"/>
  <c r="X42" i="3"/>
  <c r="AA42" i="3" s="1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F42" i="3"/>
  <c r="E42" i="3"/>
  <c r="C42" i="3"/>
  <c r="B42" i="3"/>
  <c r="Y38" i="3"/>
  <c r="AE38" i="3" s="1"/>
  <c r="X38" i="3"/>
  <c r="AD38" i="3" s="1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F38" i="3"/>
  <c r="E38" i="3"/>
  <c r="C38" i="3"/>
  <c r="B38" i="3"/>
  <c r="Y36" i="3"/>
  <c r="AE36" i="3" s="1"/>
  <c r="X36" i="3"/>
  <c r="AD36" i="3" s="1"/>
  <c r="W36" i="3"/>
  <c r="W35" i="3" s="1"/>
  <c r="V36" i="3"/>
  <c r="V35" i="3" s="1"/>
  <c r="U36" i="3"/>
  <c r="U35" i="3" s="1"/>
  <c r="T36" i="3"/>
  <c r="T35" i="3" s="1"/>
  <c r="S36" i="3"/>
  <c r="S35" i="3" s="1"/>
  <c r="R36" i="3"/>
  <c r="R35" i="3" s="1"/>
  <c r="Q36" i="3"/>
  <c r="Q35" i="3" s="1"/>
  <c r="P36" i="3"/>
  <c r="P35" i="3" s="1"/>
  <c r="O36" i="3"/>
  <c r="O35" i="3" s="1"/>
  <c r="N36" i="3"/>
  <c r="N35" i="3" s="1"/>
  <c r="M36" i="3"/>
  <c r="M35" i="3" s="1"/>
  <c r="L36" i="3"/>
  <c r="L35" i="3" s="1"/>
  <c r="K36" i="3"/>
  <c r="K35" i="3" s="1"/>
  <c r="J36" i="3"/>
  <c r="J35" i="3" s="1"/>
  <c r="I36" i="3"/>
  <c r="I35" i="3" s="1"/>
  <c r="H36" i="3"/>
  <c r="H35" i="3" s="1"/>
  <c r="F36" i="3"/>
  <c r="F35" i="3" s="1"/>
  <c r="E36" i="3"/>
  <c r="E35" i="3" s="1"/>
  <c r="C36" i="3"/>
  <c r="C35" i="3" s="1"/>
  <c r="B36" i="3"/>
  <c r="B35" i="3" s="1"/>
  <c r="Y33" i="3"/>
  <c r="AE33" i="3" s="1"/>
  <c r="X33" i="3"/>
  <c r="AD33" i="3" s="1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F33" i="3"/>
  <c r="E33" i="3"/>
  <c r="C33" i="3"/>
  <c r="B33" i="3"/>
  <c r="Y30" i="3"/>
  <c r="AE30" i="3" s="1"/>
  <c r="X30" i="3"/>
  <c r="AD30" i="3" s="1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F30" i="3"/>
  <c r="E30" i="3"/>
  <c r="C30" i="3"/>
  <c r="B30" i="3"/>
  <c r="Y19" i="3"/>
  <c r="AE19" i="3" s="1"/>
  <c r="X19" i="3"/>
  <c r="AD19" i="3" s="1"/>
  <c r="F19" i="3"/>
  <c r="E19" i="3"/>
  <c r="Y21" i="3"/>
  <c r="AE21" i="3" s="1"/>
  <c r="X21" i="3"/>
  <c r="F21" i="3"/>
  <c r="E21" i="3"/>
  <c r="C21" i="3"/>
  <c r="B21" i="3"/>
  <c r="Y9" i="3"/>
  <c r="AE9" i="3" s="1"/>
  <c r="X9" i="3"/>
  <c r="AD9" i="3" s="1"/>
  <c r="W9" i="3"/>
  <c r="W8" i="3" s="1"/>
  <c r="W45" i="3" s="1"/>
  <c r="V9" i="3"/>
  <c r="V8" i="3" s="1"/>
  <c r="V45" i="3" s="1"/>
  <c r="U9" i="3"/>
  <c r="U8" i="3" s="1"/>
  <c r="U45" i="3" s="1"/>
  <c r="T9" i="3"/>
  <c r="T8" i="3" s="1"/>
  <c r="T45" i="3" s="1"/>
  <c r="S9" i="3"/>
  <c r="S8" i="3" s="1"/>
  <c r="S45" i="3" s="1"/>
  <c r="R9" i="3"/>
  <c r="R8" i="3" s="1"/>
  <c r="R45" i="3" s="1"/>
  <c r="Q9" i="3"/>
  <c r="Q8" i="3" s="1"/>
  <c r="Q45" i="3" s="1"/>
  <c r="P9" i="3"/>
  <c r="P8" i="3" s="1"/>
  <c r="P45" i="3" s="1"/>
  <c r="O9" i="3"/>
  <c r="O8" i="3" s="1"/>
  <c r="O45" i="3" s="1"/>
  <c r="N9" i="3"/>
  <c r="N8" i="3" s="1"/>
  <c r="N45" i="3" s="1"/>
  <c r="M9" i="3"/>
  <c r="M8" i="3" s="1"/>
  <c r="M45" i="3" s="1"/>
  <c r="L9" i="3"/>
  <c r="L8" i="3" s="1"/>
  <c r="L45" i="3" s="1"/>
  <c r="K9" i="3"/>
  <c r="K8" i="3" s="1"/>
  <c r="K45" i="3" s="1"/>
  <c r="J9" i="3"/>
  <c r="J8" i="3" s="1"/>
  <c r="J45" i="3" s="1"/>
  <c r="I9" i="3"/>
  <c r="I8" i="3" s="1"/>
  <c r="I45" i="3" s="1"/>
  <c r="H9" i="3"/>
  <c r="H8" i="3" s="1"/>
  <c r="H45" i="3" s="1"/>
  <c r="F9" i="3"/>
  <c r="F8" i="3" s="1"/>
  <c r="F45" i="3" s="1"/>
  <c r="E9" i="3"/>
  <c r="E8" i="3" s="1"/>
  <c r="E45" i="3" s="1"/>
  <c r="C19" i="3"/>
  <c r="B19" i="3"/>
  <c r="Z44" i="3"/>
  <c r="AF44" i="3" s="1"/>
  <c r="Z43" i="3"/>
  <c r="AF43" i="3" s="1"/>
  <c r="Z41" i="3"/>
  <c r="AF41" i="3" s="1"/>
  <c r="Z40" i="3"/>
  <c r="AF40" i="3" s="1"/>
  <c r="Z39" i="3"/>
  <c r="AF39" i="3" s="1"/>
  <c r="Z37" i="3"/>
  <c r="AF37" i="3" s="1"/>
  <c r="Z34" i="3"/>
  <c r="AF34" i="3" s="1"/>
  <c r="Z32" i="3"/>
  <c r="AF32" i="3" s="1"/>
  <c r="Z31" i="3"/>
  <c r="AF31" i="3" s="1"/>
  <c r="Z29" i="3"/>
  <c r="Z28" i="3"/>
  <c r="Z27" i="3"/>
  <c r="Z26" i="3"/>
  <c r="Z25" i="3"/>
  <c r="Z24" i="3"/>
  <c r="Z23" i="3"/>
  <c r="Z22" i="3"/>
  <c r="AF22" i="3" s="1"/>
  <c r="Z20" i="3"/>
  <c r="AF20" i="3" s="1"/>
  <c r="Z18" i="3"/>
  <c r="AF18" i="3" s="1"/>
  <c r="Z17" i="3"/>
  <c r="AF17" i="3" s="1"/>
  <c r="Z16" i="3"/>
  <c r="AF16" i="3" s="1"/>
  <c r="Z15" i="3"/>
  <c r="AF15" i="3" s="1"/>
  <c r="Z14" i="3"/>
  <c r="AF14" i="3" s="1"/>
  <c r="Z13" i="3"/>
  <c r="AF13" i="3" s="1"/>
  <c r="Z12" i="3"/>
  <c r="AF12" i="3" s="1"/>
  <c r="Z11" i="3"/>
  <c r="AF11" i="3" s="1"/>
  <c r="Z10" i="3"/>
  <c r="AF10" i="3" s="1"/>
  <c r="G44" i="3"/>
  <c r="G43" i="3"/>
  <c r="G42" i="3" s="1"/>
  <c r="G41" i="3"/>
  <c r="G40" i="3"/>
  <c r="G39" i="3"/>
  <c r="G38" i="3" s="1"/>
  <c r="G37" i="3"/>
  <c r="G36" i="3" s="1"/>
  <c r="G35" i="3" s="1"/>
  <c r="G34" i="3"/>
  <c r="G33" i="3" s="1"/>
  <c r="G32" i="3"/>
  <c r="G31" i="3"/>
  <c r="G30" i="3" s="1"/>
  <c r="G29" i="3"/>
  <c r="G28" i="3"/>
  <c r="G27" i="3"/>
  <c r="G26" i="3"/>
  <c r="G25" i="3"/>
  <c r="G24" i="3"/>
  <c r="G23" i="3"/>
  <c r="G22" i="3"/>
  <c r="G21" i="3" s="1"/>
  <c r="G20" i="3"/>
  <c r="G19" i="3" s="1"/>
  <c r="G18" i="3"/>
  <c r="G17" i="3"/>
  <c r="G16" i="3"/>
  <c r="G15" i="3"/>
  <c r="G14" i="3"/>
  <c r="G13" i="3"/>
  <c r="G12" i="3"/>
  <c r="G11" i="3"/>
  <c r="G10" i="3"/>
  <c r="G9" i="3" s="1"/>
  <c r="G8" i="3" s="1"/>
  <c r="G45" i="3" s="1"/>
  <c r="C9" i="3"/>
  <c r="C8" i="3" s="1"/>
  <c r="C45" i="3" s="1"/>
  <c r="B9" i="3"/>
  <c r="B8" i="3" s="1"/>
  <c r="B45" i="3" s="1"/>
  <c r="D44" i="3"/>
  <c r="D43" i="3"/>
  <c r="D42" i="3" s="1"/>
  <c r="D41" i="3"/>
  <c r="D40" i="3"/>
  <c r="D39" i="3"/>
  <c r="D38" i="3" s="1"/>
  <c r="D37" i="3"/>
  <c r="D36" i="3" s="1"/>
  <c r="D35" i="3" s="1"/>
  <c r="D34" i="3"/>
  <c r="D33" i="3" s="1"/>
  <c r="D32" i="3"/>
  <c r="D31" i="3"/>
  <c r="D30" i="3" s="1"/>
  <c r="D29" i="3"/>
  <c r="D28" i="3"/>
  <c r="D27" i="3"/>
  <c r="D26" i="3"/>
  <c r="D25" i="3"/>
  <c r="D24" i="3"/>
  <c r="D23" i="3"/>
  <c r="D22" i="3"/>
  <c r="D21" i="3" s="1"/>
  <c r="D20" i="3"/>
  <c r="D19" i="3" s="1"/>
  <c r="D18" i="3"/>
  <c r="D17" i="3"/>
  <c r="D16" i="3"/>
  <c r="D15" i="3"/>
  <c r="D14" i="3"/>
  <c r="D13" i="3"/>
  <c r="D12" i="3"/>
  <c r="D11" i="3"/>
  <c r="D10" i="3"/>
  <c r="D9" i="3" s="1"/>
  <c r="D8" i="3" s="1"/>
  <c r="D45" i="3" s="1"/>
  <c r="L37" i="1"/>
  <c r="K37" i="1"/>
  <c r="I37" i="1"/>
  <c r="O37" i="1" s="1"/>
  <c r="H37" i="1"/>
  <c r="N37" i="1" s="1"/>
  <c r="F37" i="1"/>
  <c r="E37" i="1"/>
  <c r="C37" i="1"/>
  <c r="B37" i="1"/>
  <c r="L35" i="1"/>
  <c r="K35" i="1"/>
  <c r="I35" i="1"/>
  <c r="O35" i="1" s="1"/>
  <c r="H35" i="1"/>
  <c r="N35" i="1" s="1"/>
  <c r="F35" i="1"/>
  <c r="E35" i="1"/>
  <c r="C35" i="1"/>
  <c r="B35" i="1"/>
  <c r="L32" i="1"/>
  <c r="K32" i="1"/>
  <c r="I32" i="1"/>
  <c r="O32" i="1" s="1"/>
  <c r="H32" i="1"/>
  <c r="N32" i="1" s="1"/>
  <c r="F32" i="1"/>
  <c r="E32" i="1"/>
  <c r="C32" i="1"/>
  <c r="B32" i="1"/>
  <c r="L29" i="1"/>
  <c r="K29" i="1"/>
  <c r="I29" i="1"/>
  <c r="H29" i="1"/>
  <c r="F29" i="1"/>
  <c r="E29" i="1"/>
  <c r="C29" i="1"/>
  <c r="B29" i="1"/>
  <c r="L20" i="1"/>
  <c r="K20" i="1"/>
  <c r="I20" i="1"/>
  <c r="H20" i="1"/>
  <c r="F20" i="1"/>
  <c r="E20" i="1"/>
  <c r="C20" i="1"/>
  <c r="B20" i="1"/>
  <c r="O29" i="1"/>
  <c r="N29" i="1"/>
  <c r="O20" i="1"/>
  <c r="L18" i="1"/>
  <c r="K18" i="1"/>
  <c r="I18" i="1"/>
  <c r="O18" i="1" s="1"/>
  <c r="H18" i="1"/>
  <c r="N18" i="1" s="1"/>
  <c r="F18" i="1"/>
  <c r="E18" i="1"/>
  <c r="C18" i="1"/>
  <c r="B18" i="1"/>
  <c r="L8" i="1"/>
  <c r="L7" i="1" s="1"/>
  <c r="K8" i="1"/>
  <c r="K7" i="1" s="1"/>
  <c r="I8" i="1"/>
  <c r="I7" i="1" s="1"/>
  <c r="O7" i="1" s="1"/>
  <c r="H8" i="1"/>
  <c r="H7" i="1" s="1"/>
  <c r="N7" i="1" s="1"/>
  <c r="F8" i="1"/>
  <c r="F7" i="1" s="1"/>
  <c r="E8" i="1"/>
  <c r="E7" i="1" s="1"/>
  <c r="C8" i="1"/>
  <c r="C7" i="1" s="1"/>
  <c r="B8" i="1"/>
  <c r="B7" i="1" s="1"/>
  <c r="O43" i="1"/>
  <c r="N43" i="1"/>
  <c r="O42" i="1"/>
  <c r="N42" i="1"/>
  <c r="O40" i="1"/>
  <c r="N40" i="1"/>
  <c r="O39" i="1"/>
  <c r="N39" i="1"/>
  <c r="O38" i="1"/>
  <c r="N38" i="1"/>
  <c r="O36" i="1"/>
  <c r="N36" i="1"/>
  <c r="O33" i="1"/>
  <c r="N33" i="1"/>
  <c r="O31" i="1"/>
  <c r="N31" i="1"/>
  <c r="O30" i="1"/>
  <c r="N30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19" i="1"/>
  <c r="N19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M43" i="1"/>
  <c r="M42" i="1"/>
  <c r="M40" i="1"/>
  <c r="M39" i="1"/>
  <c r="M38" i="1"/>
  <c r="M37" i="1" s="1"/>
  <c r="M36" i="1"/>
  <c r="M35" i="1" s="1"/>
  <c r="M33" i="1"/>
  <c r="M32" i="1" s="1"/>
  <c r="M31" i="1"/>
  <c r="M30" i="1"/>
  <c r="M29" i="1" s="1"/>
  <c r="M28" i="1"/>
  <c r="M27" i="1"/>
  <c r="M26" i="1"/>
  <c r="M25" i="1"/>
  <c r="M24" i="1"/>
  <c r="M23" i="1"/>
  <c r="M22" i="1"/>
  <c r="M21" i="1"/>
  <c r="M20" i="1" s="1"/>
  <c r="M19" i="1"/>
  <c r="M18" i="1" s="1"/>
  <c r="M17" i="1"/>
  <c r="M16" i="1"/>
  <c r="M15" i="1"/>
  <c r="M14" i="1"/>
  <c r="M13" i="1"/>
  <c r="M12" i="1"/>
  <c r="M11" i="1"/>
  <c r="M10" i="1"/>
  <c r="M9" i="1"/>
  <c r="M8" i="1" s="1"/>
  <c r="M7" i="1" s="1"/>
  <c r="J43" i="1"/>
  <c r="P43" i="1" s="1"/>
  <c r="J42" i="1"/>
  <c r="P42" i="1" s="1"/>
  <c r="J40" i="1"/>
  <c r="P40" i="1" s="1"/>
  <c r="J39" i="1"/>
  <c r="P39" i="1" s="1"/>
  <c r="J38" i="1"/>
  <c r="J37" i="1" s="1"/>
  <c r="P37" i="1" s="1"/>
  <c r="J36" i="1"/>
  <c r="J35" i="1" s="1"/>
  <c r="P35" i="1" s="1"/>
  <c r="J33" i="1"/>
  <c r="J32" i="1" s="1"/>
  <c r="P32" i="1" s="1"/>
  <c r="J31" i="1"/>
  <c r="P31" i="1" s="1"/>
  <c r="J30" i="1"/>
  <c r="J29" i="1" s="1"/>
  <c r="P29" i="1" s="1"/>
  <c r="J28" i="1"/>
  <c r="P28" i="1" s="1"/>
  <c r="J27" i="1"/>
  <c r="P27" i="1" s="1"/>
  <c r="J26" i="1"/>
  <c r="P26" i="1" s="1"/>
  <c r="J25" i="1"/>
  <c r="P25" i="1" s="1"/>
  <c r="J24" i="1"/>
  <c r="P24" i="1" s="1"/>
  <c r="J23" i="1"/>
  <c r="P23" i="1" s="1"/>
  <c r="J22" i="1"/>
  <c r="P22" i="1" s="1"/>
  <c r="J21" i="1"/>
  <c r="J20" i="1" s="1"/>
  <c r="J19" i="1"/>
  <c r="J18" i="1" s="1"/>
  <c r="P18" i="1" s="1"/>
  <c r="J17" i="1"/>
  <c r="P17" i="1" s="1"/>
  <c r="J16" i="1"/>
  <c r="P16" i="1" s="1"/>
  <c r="J15" i="1"/>
  <c r="P15" i="1" s="1"/>
  <c r="J14" i="1"/>
  <c r="P14" i="1" s="1"/>
  <c r="J13" i="1"/>
  <c r="P13" i="1" s="1"/>
  <c r="J12" i="1"/>
  <c r="P12" i="1" s="1"/>
  <c r="J11" i="1"/>
  <c r="P11" i="1" s="1"/>
  <c r="J10" i="1"/>
  <c r="P10" i="1" s="1"/>
  <c r="J9" i="1"/>
  <c r="J8" i="1" s="1"/>
  <c r="G43" i="1"/>
  <c r="G42" i="1"/>
  <c r="G40" i="1"/>
  <c r="G39" i="1"/>
  <c r="G38" i="1"/>
  <c r="G37" i="1" s="1"/>
  <c r="G36" i="1"/>
  <c r="G35" i="1" s="1"/>
  <c r="G33" i="1"/>
  <c r="G32" i="1" s="1"/>
  <c r="G31" i="1"/>
  <c r="G30" i="1"/>
  <c r="G29" i="1" s="1"/>
  <c r="G28" i="1"/>
  <c r="G27" i="1"/>
  <c r="G26" i="1"/>
  <c r="G25" i="1"/>
  <c r="G24" i="1"/>
  <c r="G23" i="1"/>
  <c r="G22" i="1"/>
  <c r="G21" i="1"/>
  <c r="G20" i="1" s="1"/>
  <c r="G19" i="1"/>
  <c r="G18" i="1" s="1"/>
  <c r="G17" i="1"/>
  <c r="G16" i="1"/>
  <c r="G15" i="1"/>
  <c r="G14" i="1"/>
  <c r="G13" i="1"/>
  <c r="G12" i="1"/>
  <c r="G11" i="1"/>
  <c r="G10" i="1"/>
  <c r="G9" i="1"/>
  <c r="G8" i="1" s="1"/>
  <c r="G7" i="1" s="1"/>
  <c r="D43" i="1"/>
  <c r="D42" i="1"/>
  <c r="D40" i="1"/>
  <c r="D39" i="1"/>
  <c r="D38" i="1"/>
  <c r="D37" i="1" s="1"/>
  <c r="D36" i="1"/>
  <c r="D35" i="1" s="1"/>
  <c r="D33" i="1"/>
  <c r="D32" i="1" s="1"/>
  <c r="D31" i="1"/>
  <c r="D30" i="1"/>
  <c r="D29" i="1" s="1"/>
  <c r="D28" i="1"/>
  <c r="D27" i="1"/>
  <c r="D26" i="1"/>
  <c r="D25" i="1"/>
  <c r="D24" i="1"/>
  <c r="D23" i="1"/>
  <c r="D22" i="1"/>
  <c r="D21" i="1"/>
  <c r="D20" i="1" s="1"/>
  <c r="D19" i="1"/>
  <c r="D18" i="1" s="1"/>
  <c r="D17" i="1"/>
  <c r="D16" i="1"/>
  <c r="D15" i="1"/>
  <c r="D14" i="1"/>
  <c r="D11" i="1"/>
  <c r="D8" i="1" s="1"/>
  <c r="D21" i="5" l="1"/>
  <c r="D30" i="5"/>
  <c r="D33" i="5"/>
  <c r="D38" i="5"/>
  <c r="D42" i="5"/>
  <c r="AN42" i="5"/>
  <c r="D59" i="5"/>
  <c r="G59" i="5"/>
  <c r="D63" i="5"/>
  <c r="D68" i="5"/>
  <c r="D72" i="5"/>
  <c r="D75" i="5"/>
  <c r="D86" i="5"/>
  <c r="D90" i="5"/>
  <c r="AF29" i="3"/>
  <c r="AF28" i="3"/>
  <c r="AF27" i="3"/>
  <c r="AF26" i="3"/>
  <c r="AF25" i="3"/>
  <c r="AF24" i="3"/>
  <c r="AF23" i="3"/>
  <c r="J7" i="1"/>
  <c r="P7" i="1" s="1"/>
  <c r="P8" i="1"/>
  <c r="P20" i="1"/>
  <c r="P9" i="1"/>
  <c r="P19" i="1"/>
  <c r="P21" i="1"/>
  <c r="P30" i="1"/>
  <c r="P33" i="1"/>
  <c r="P36" i="1"/>
  <c r="P38" i="1"/>
  <c r="N8" i="1"/>
  <c r="O8" i="1"/>
  <c r="N20" i="1"/>
  <c r="P19" i="5"/>
  <c r="Z9" i="3"/>
  <c r="Z21" i="3"/>
  <c r="Z19" i="3"/>
  <c r="Z30" i="3"/>
  <c r="Z33" i="3"/>
  <c r="Z36" i="3"/>
  <c r="Z38" i="3"/>
  <c r="Z42" i="3"/>
  <c r="X8" i="3"/>
  <c r="Y8" i="3"/>
  <c r="X35" i="3"/>
  <c r="Y35" i="3"/>
  <c r="AA9" i="3"/>
  <c r="AB9" i="3"/>
  <c r="AA19" i="3"/>
  <c r="AB19" i="3"/>
  <c r="AA21" i="3"/>
  <c r="AB21" i="3"/>
  <c r="AA30" i="3"/>
  <c r="AB30" i="3"/>
  <c r="AA33" i="3"/>
  <c r="AB33" i="3"/>
  <c r="AA36" i="3"/>
  <c r="AB36" i="3"/>
  <c r="AA38" i="3"/>
  <c r="AB38" i="3"/>
  <c r="AD42" i="3"/>
  <c r="AE42" i="3"/>
  <c r="AC10" i="3"/>
  <c r="AC11" i="3"/>
  <c r="AC12" i="3"/>
  <c r="AC13" i="3"/>
  <c r="AC14" i="3"/>
  <c r="AC15" i="3"/>
  <c r="AC16" i="3"/>
  <c r="AC17" i="3"/>
  <c r="AC18" i="3"/>
  <c r="AC20" i="3"/>
  <c r="AC22" i="3"/>
  <c r="AC23" i="3"/>
  <c r="AC24" i="3"/>
  <c r="AC25" i="3"/>
  <c r="AC26" i="3"/>
  <c r="AC27" i="3"/>
  <c r="AC28" i="3"/>
  <c r="AC29" i="3"/>
  <c r="AC31" i="3"/>
  <c r="AC32" i="3"/>
  <c r="AC34" i="3"/>
  <c r="AC37" i="3"/>
  <c r="AC39" i="3"/>
  <c r="AC40" i="3"/>
  <c r="AC41" i="3"/>
  <c r="AC43" i="3"/>
  <c r="AC44" i="3"/>
  <c r="D8" i="5"/>
  <c r="C7" i="5"/>
  <c r="D9" i="5"/>
  <c r="G9" i="5"/>
  <c r="F8" i="5"/>
  <c r="J9" i="5"/>
  <c r="I8" i="5"/>
  <c r="M9" i="5"/>
  <c r="L8" i="5"/>
  <c r="S9" i="5"/>
  <c r="R8" i="5"/>
  <c r="V9" i="5"/>
  <c r="U8" i="5"/>
  <c r="Y9" i="5"/>
  <c r="W8" i="5"/>
  <c r="Y8" i="5"/>
  <c r="X7" i="5"/>
  <c r="AC9" i="5"/>
  <c r="Z8" i="5"/>
  <c r="Z7" i="5" s="1"/>
  <c r="AB9" i="5"/>
  <c r="AA8" i="5"/>
  <c r="AR8" i="5"/>
  <c r="AH9" i="5"/>
  <c r="AG8" i="5"/>
  <c r="AK9" i="5"/>
  <c r="AJ8" i="5"/>
  <c r="AN9" i="5"/>
  <c r="AM8" i="5"/>
  <c r="AQ9" i="5"/>
  <c r="AP8" i="5"/>
  <c r="N9" i="5"/>
  <c r="O9" i="5"/>
  <c r="P9" i="5" s="1"/>
  <c r="AR9" i="5"/>
  <c r="AS9" i="5"/>
  <c r="AT9" i="5" s="1"/>
  <c r="D19" i="5"/>
  <c r="G19" i="5"/>
  <c r="J19" i="5"/>
  <c r="M19" i="5"/>
  <c r="O8" i="5"/>
  <c r="P8" i="5" s="1"/>
  <c r="G21" i="5"/>
  <c r="J21" i="5"/>
  <c r="M21" i="5"/>
  <c r="S19" i="5"/>
  <c r="Y19" i="5"/>
  <c r="S21" i="5"/>
  <c r="Y21" i="5"/>
  <c r="AT21" i="5"/>
  <c r="AK21" i="5"/>
  <c r="AN21" i="5"/>
  <c r="AQ21" i="5"/>
  <c r="AT19" i="5"/>
  <c r="AK19" i="5"/>
  <c r="AN19" i="5"/>
  <c r="AQ19" i="5"/>
  <c r="G30" i="5"/>
  <c r="J30" i="5"/>
  <c r="N30" i="5"/>
  <c r="V30" i="5"/>
  <c r="AB30" i="5"/>
  <c r="AT30" i="5"/>
  <c r="AK30" i="5"/>
  <c r="AN30" i="5"/>
  <c r="AQ30" i="5"/>
  <c r="J33" i="5"/>
  <c r="M33" i="5"/>
  <c r="V33" i="5"/>
  <c r="Y33" i="5"/>
  <c r="AB33" i="5"/>
  <c r="AN33" i="5"/>
  <c r="D35" i="5"/>
  <c r="D36" i="5"/>
  <c r="G36" i="5"/>
  <c r="F35" i="5"/>
  <c r="G35" i="5" s="1"/>
  <c r="J36" i="5"/>
  <c r="I35" i="5"/>
  <c r="M36" i="5"/>
  <c r="K35" i="5"/>
  <c r="K7" i="5" s="1"/>
  <c r="M35" i="5"/>
  <c r="AC36" i="5"/>
  <c r="Q35" i="5"/>
  <c r="AD36" i="5"/>
  <c r="R35" i="5"/>
  <c r="V36" i="5"/>
  <c r="U35" i="5"/>
  <c r="V35" i="5" s="1"/>
  <c r="Y36" i="5"/>
  <c r="W35" i="5"/>
  <c r="Y35" i="5"/>
  <c r="AB36" i="5"/>
  <c r="AA35" i="5"/>
  <c r="AB35" i="5" s="1"/>
  <c r="G38" i="5"/>
  <c r="J38" i="5"/>
  <c r="M38" i="5"/>
  <c r="V38" i="5"/>
  <c r="AB38" i="5"/>
  <c r="AH38" i="5"/>
  <c r="AN38" i="5"/>
  <c r="AR36" i="5"/>
  <c r="AF35" i="5"/>
  <c r="AS36" i="5"/>
  <c r="AG35" i="5"/>
  <c r="AK36" i="5"/>
  <c r="AI35" i="5"/>
  <c r="AI7" i="5" s="1"/>
  <c r="AJ35" i="5"/>
  <c r="AK35" i="5" s="1"/>
  <c r="AL35" i="5"/>
  <c r="AL7" i="5" s="1"/>
  <c r="AL93" i="5" s="1"/>
  <c r="AN36" i="5"/>
  <c r="AM35" i="5"/>
  <c r="AN35" i="5" s="1"/>
  <c r="AQ36" i="5"/>
  <c r="AO35" i="5"/>
  <c r="AO7" i="5" s="1"/>
  <c r="AP35" i="5"/>
  <c r="AQ35" i="5" s="1"/>
  <c r="G42" i="5"/>
  <c r="J42" i="5"/>
  <c r="M42" i="5"/>
  <c r="S42" i="5"/>
  <c r="Y42" i="5"/>
  <c r="AT42" i="5"/>
  <c r="AK42" i="5"/>
  <c r="AQ42" i="5"/>
  <c r="D45" i="5"/>
  <c r="D46" i="5"/>
  <c r="G46" i="5"/>
  <c r="F45" i="5"/>
  <c r="J46" i="5"/>
  <c r="I45" i="5"/>
  <c r="J45" i="5" s="1"/>
  <c r="M46" i="5"/>
  <c r="K45" i="5"/>
  <c r="N45" i="5" s="1"/>
  <c r="M45" i="5"/>
  <c r="AC46" i="5"/>
  <c r="Q45" i="5"/>
  <c r="AC45" i="5" s="1"/>
  <c r="AD46" i="5"/>
  <c r="AE46" i="5" s="1"/>
  <c r="R45" i="5"/>
  <c r="V46" i="5"/>
  <c r="U45" i="5"/>
  <c r="V45" i="5" s="1"/>
  <c r="Y46" i="5"/>
  <c r="X45" i="5"/>
  <c r="Y45" i="5" s="1"/>
  <c r="AB46" i="5"/>
  <c r="AA45" i="5"/>
  <c r="AB45" i="5" s="1"/>
  <c r="AR46" i="5"/>
  <c r="AF45" i="5"/>
  <c r="AR45" i="5" s="1"/>
  <c r="AS46" i="5"/>
  <c r="AT46" i="5" s="1"/>
  <c r="AG45" i="5"/>
  <c r="AH45" i="5" s="1"/>
  <c r="AK46" i="5"/>
  <c r="AJ45" i="5"/>
  <c r="AK45" i="5" s="1"/>
  <c r="AN46" i="5"/>
  <c r="AM45" i="5"/>
  <c r="AN45" i="5" s="1"/>
  <c r="AQ46" i="5"/>
  <c r="AP45" i="5"/>
  <c r="AQ45" i="5" s="1"/>
  <c r="J59" i="5"/>
  <c r="M59" i="5"/>
  <c r="S59" i="5"/>
  <c r="Y59" i="5"/>
  <c r="AT59" i="5"/>
  <c r="AK59" i="5"/>
  <c r="AQ59" i="5"/>
  <c r="G63" i="5"/>
  <c r="V63" i="5"/>
  <c r="AH63" i="5"/>
  <c r="G68" i="5"/>
  <c r="J68" i="5"/>
  <c r="M68" i="5"/>
  <c r="AE68" i="5"/>
  <c r="V68" i="5"/>
  <c r="Y68" i="5"/>
  <c r="AB68" i="5"/>
  <c r="AK68" i="5"/>
  <c r="AN68" i="5"/>
  <c r="AQ68" i="5"/>
  <c r="G72" i="5"/>
  <c r="J72" i="5"/>
  <c r="M72" i="5"/>
  <c r="AE72" i="5"/>
  <c r="V72" i="5"/>
  <c r="AB72" i="5"/>
  <c r="AT72" i="5"/>
  <c r="AK72" i="5"/>
  <c r="AN72" i="5"/>
  <c r="AQ72" i="5"/>
  <c r="G75" i="5"/>
  <c r="J75" i="5"/>
  <c r="M75" i="5"/>
  <c r="AE75" i="5"/>
  <c r="V75" i="5"/>
  <c r="Y75" i="5"/>
  <c r="AB75" i="5"/>
  <c r="AT75" i="5"/>
  <c r="AK75" i="5"/>
  <c r="AN75" i="5"/>
  <c r="AQ75" i="5"/>
  <c r="C93" i="5"/>
  <c r="D78" i="5"/>
  <c r="D79" i="5"/>
  <c r="E93" i="5"/>
  <c r="G79" i="5"/>
  <c r="F78" i="5"/>
  <c r="H93" i="5"/>
  <c r="J79" i="5"/>
  <c r="I78" i="5"/>
  <c r="M79" i="5"/>
  <c r="L78" i="5"/>
  <c r="AC79" i="5"/>
  <c r="Q78" i="5"/>
  <c r="AD79" i="5"/>
  <c r="AE79" i="5" s="1"/>
  <c r="R78" i="5"/>
  <c r="T93" i="5"/>
  <c r="V79" i="5"/>
  <c r="U78" i="5"/>
  <c r="Y79" i="5"/>
  <c r="W78" i="5"/>
  <c r="Y78" i="5"/>
  <c r="X93" i="5"/>
  <c r="Z93" i="5"/>
  <c r="AB79" i="5"/>
  <c r="AA78" i="5"/>
  <c r="AR79" i="5"/>
  <c r="AF78" i="5"/>
  <c r="AS79" i="5"/>
  <c r="AT79" i="5" s="1"/>
  <c r="AG78" i="5"/>
  <c r="AK79" i="5"/>
  <c r="AI78" i="5"/>
  <c r="AK78" i="5"/>
  <c r="AN79" i="5"/>
  <c r="AM78" i="5"/>
  <c r="AQ79" i="5"/>
  <c r="AO78" i="5"/>
  <c r="AQ78" i="5"/>
  <c r="N86" i="5"/>
  <c r="J86" i="5"/>
  <c r="AE86" i="5"/>
  <c r="V86" i="5"/>
  <c r="Y86" i="5"/>
  <c r="AB86" i="5"/>
  <c r="AT86" i="5"/>
  <c r="AK86" i="5"/>
  <c r="AN86" i="5"/>
  <c r="AQ86" i="5"/>
  <c r="G90" i="5"/>
  <c r="J90" i="5"/>
  <c r="AE90" i="5"/>
  <c r="V90" i="5"/>
  <c r="AB90" i="5"/>
  <c r="AT90" i="5"/>
  <c r="AK90" i="5"/>
  <c r="AN90" i="5"/>
  <c r="AQ90" i="5"/>
  <c r="D7" i="1"/>
  <c r="AH78" i="5"/>
  <c r="S78" i="5"/>
  <c r="AS45" i="5"/>
  <c r="AT45" i="5" s="1"/>
  <c r="S45" i="5"/>
  <c r="AH35" i="5"/>
  <c r="S35" i="5"/>
  <c r="O35" i="5"/>
  <c r="J35" i="5"/>
  <c r="AH8" i="5"/>
  <c r="S8" i="5"/>
  <c r="B7" i="5"/>
  <c r="N7" i="5" s="1"/>
  <c r="AD9" i="5"/>
  <c r="AE9" i="5" s="1"/>
  <c r="AH90" i="5"/>
  <c r="S90" i="5"/>
  <c r="N90" i="5"/>
  <c r="O90" i="5"/>
  <c r="P90" i="5" s="1"/>
  <c r="AH86" i="5"/>
  <c r="S86" i="5"/>
  <c r="P86" i="5"/>
  <c r="G86" i="5"/>
  <c r="AH79" i="5"/>
  <c r="S79" i="5"/>
  <c r="P79" i="5"/>
  <c r="AH75" i="5"/>
  <c r="S75" i="5"/>
  <c r="O75" i="5"/>
  <c r="P75" i="5" s="1"/>
  <c r="AH72" i="5"/>
  <c r="S72" i="5"/>
  <c r="P72" i="5"/>
  <c r="AT68" i="5"/>
  <c r="AH68" i="5"/>
  <c r="S68" i="5"/>
  <c r="O68" i="5"/>
  <c r="P68" i="5" s="1"/>
  <c r="AS63" i="5"/>
  <c r="AT63" i="5" s="1"/>
  <c r="AE63" i="5"/>
  <c r="S63" i="5"/>
  <c r="P63" i="5"/>
  <c r="AH59" i="5"/>
  <c r="AD59" i="5"/>
  <c r="AE59" i="5" s="1"/>
  <c r="O59" i="5"/>
  <c r="N59" i="5"/>
  <c r="AH46" i="5"/>
  <c r="S46" i="5"/>
  <c r="O46" i="5"/>
  <c r="P46" i="5" s="1"/>
  <c r="AH42" i="5"/>
  <c r="AD42" i="5"/>
  <c r="AE42" i="5" s="1"/>
  <c r="O42" i="5"/>
  <c r="P42" i="5" s="1"/>
  <c r="AT36" i="5"/>
  <c r="AH36" i="5"/>
  <c r="AS38" i="5"/>
  <c r="AT38" i="5" s="1"/>
  <c r="AE38" i="5"/>
  <c r="S38" i="5"/>
  <c r="P38" i="5"/>
  <c r="AE36" i="5"/>
  <c r="S36" i="5"/>
  <c r="N36" i="5"/>
  <c r="P36" i="5" s="1"/>
  <c r="AT33" i="5"/>
  <c r="AH33" i="5"/>
  <c r="AE33" i="5"/>
  <c r="S33" i="5"/>
  <c r="P33" i="5"/>
  <c r="AH30" i="5"/>
  <c r="AE30" i="5"/>
  <c r="S30" i="5"/>
  <c r="M30" i="5"/>
  <c r="P30" i="5"/>
  <c r="AH19" i="5"/>
  <c r="AH21" i="5"/>
  <c r="AD21" i="5"/>
  <c r="AE21" i="5" s="1"/>
  <c r="AD19" i="5"/>
  <c r="AE19" i="5" s="1"/>
  <c r="P21" i="5"/>
  <c r="K93" i="5" l="1"/>
  <c r="N93" i="5"/>
  <c r="AO93" i="5"/>
  <c r="AN78" i="5"/>
  <c r="AI93" i="5"/>
  <c r="AS78" i="5"/>
  <c r="AR78" i="5"/>
  <c r="AB78" i="5"/>
  <c r="V78" i="5"/>
  <c r="AD78" i="5"/>
  <c r="AC78" i="5"/>
  <c r="M78" i="5"/>
  <c r="J78" i="5"/>
  <c r="G78" i="5"/>
  <c r="O78" i="5"/>
  <c r="AD45" i="5"/>
  <c r="AE45" i="5" s="1"/>
  <c r="G45" i="5"/>
  <c r="O45" i="5"/>
  <c r="P45" i="5" s="1"/>
  <c r="B93" i="5"/>
  <c r="D93" i="5" s="1"/>
  <c r="AS35" i="5"/>
  <c r="AR35" i="5"/>
  <c r="AD35" i="5"/>
  <c r="AC35" i="5"/>
  <c r="N35" i="5"/>
  <c r="P35" i="5" s="1"/>
  <c r="AQ8" i="5"/>
  <c r="AP7" i="5"/>
  <c r="AN8" i="5"/>
  <c r="AM7" i="5"/>
  <c r="AN7" i="5" s="1"/>
  <c r="AK8" i="5"/>
  <c r="AJ7" i="5"/>
  <c r="AS8" i="5"/>
  <c r="AT8" i="5" s="1"/>
  <c r="AG7" i="5"/>
  <c r="AF7" i="5"/>
  <c r="AR7" i="5" s="1"/>
  <c r="AB8" i="5"/>
  <c r="AA7" i="5"/>
  <c r="AB7" i="5" s="1"/>
  <c r="W7" i="5"/>
  <c r="W93" i="5" s="1"/>
  <c r="Y93" i="5" s="1"/>
  <c r="V8" i="5"/>
  <c r="U7" i="5"/>
  <c r="V7" i="5" s="1"/>
  <c r="AD8" i="5"/>
  <c r="R7" i="5"/>
  <c r="Q7" i="5"/>
  <c r="AC7" i="5" s="1"/>
  <c r="AC8" i="5"/>
  <c r="M8" i="5"/>
  <c r="L7" i="5"/>
  <c r="M7" i="5" s="1"/>
  <c r="J8" i="5"/>
  <c r="I7" i="5"/>
  <c r="J7" i="5" s="1"/>
  <c r="G8" i="5"/>
  <c r="F7" i="5"/>
  <c r="D7" i="5"/>
  <c r="AE35" i="3"/>
  <c r="AB35" i="3"/>
  <c r="AD35" i="3"/>
  <c r="AA35" i="3"/>
  <c r="AE8" i="3"/>
  <c r="AB8" i="3"/>
  <c r="Y45" i="3"/>
  <c r="AD8" i="3"/>
  <c r="AA8" i="3"/>
  <c r="X45" i="3"/>
  <c r="AC42" i="3"/>
  <c r="AF42" i="3"/>
  <c r="AF38" i="3"/>
  <c r="AC38" i="3"/>
  <c r="AF36" i="3"/>
  <c r="AC36" i="3"/>
  <c r="Z35" i="3"/>
  <c r="AF33" i="3"/>
  <c r="AC33" i="3"/>
  <c r="AF30" i="3"/>
  <c r="AC30" i="3"/>
  <c r="AF19" i="3"/>
  <c r="AC19" i="3"/>
  <c r="AC21" i="3"/>
  <c r="AF9" i="3"/>
  <c r="AC9" i="3"/>
  <c r="Z8" i="3"/>
  <c r="P59" i="5"/>
  <c r="AF8" i="3" l="1"/>
  <c r="AC8" i="3"/>
  <c r="Z45" i="3"/>
  <c r="AF35" i="3"/>
  <c r="AC35" i="3"/>
  <c r="AA45" i="3"/>
  <c r="AD45" i="3"/>
  <c r="AB45" i="3"/>
  <c r="AE45" i="3"/>
  <c r="G7" i="5"/>
  <c r="O7" i="5"/>
  <c r="P7" i="5" s="1"/>
  <c r="S7" i="5"/>
  <c r="AD7" i="5"/>
  <c r="AE7" i="5" s="1"/>
  <c r="AE8" i="5"/>
  <c r="Y7" i="5"/>
  <c r="AH7" i="5"/>
  <c r="AS7" i="5"/>
  <c r="AT7" i="5" s="1"/>
  <c r="AK7" i="5"/>
  <c r="AJ93" i="5"/>
  <c r="AQ7" i="5"/>
  <c r="AP93" i="5"/>
  <c r="AE35" i="5"/>
  <c r="AT35" i="5"/>
  <c r="O93" i="5"/>
  <c r="P93" i="5" s="1"/>
  <c r="P78" i="5"/>
  <c r="F93" i="5"/>
  <c r="G93" i="5" s="1"/>
  <c r="I93" i="5"/>
  <c r="J93" i="5" s="1"/>
  <c r="L93" i="5"/>
  <c r="M93" i="5" s="1"/>
  <c r="Q93" i="5"/>
  <c r="AC93" i="5"/>
  <c r="R93" i="5"/>
  <c r="AE78" i="5"/>
  <c r="AD93" i="5"/>
  <c r="U93" i="5"/>
  <c r="V93" i="5" s="1"/>
  <c r="AA93" i="5"/>
  <c r="AB93" i="5" s="1"/>
  <c r="AF93" i="5"/>
  <c r="AR93" i="5"/>
  <c r="AG93" i="5"/>
  <c r="AH93" i="5" s="1"/>
  <c r="AT78" i="5"/>
  <c r="AS93" i="5"/>
  <c r="AT93" i="5" s="1"/>
  <c r="AK93" i="5"/>
  <c r="AM93" i="5"/>
  <c r="AN93" i="5" s="1"/>
  <c r="AQ93" i="5"/>
  <c r="AE93" i="5" l="1"/>
  <c r="S93" i="5"/>
  <c r="AC45" i="3"/>
  <c r="AF45" i="3"/>
  <c r="P44" i="1"/>
  <c r="P41" i="1"/>
  <c r="N34" i="1"/>
  <c r="O44" i="1"/>
  <c r="O34" i="1"/>
  <c r="J44" i="1"/>
  <c r="J41" i="1"/>
  <c r="J34" i="1"/>
  <c r="P34" i="1"/>
  <c r="I34" i="1"/>
  <c r="I44" i="1"/>
  <c r="I41" i="1"/>
  <c r="O41" i="1"/>
  <c r="N44" i="1"/>
  <c r="F41" i="1"/>
  <c r="F34" i="1"/>
  <c r="F44" i="1"/>
  <c r="N41" i="1"/>
  <c r="H44" i="1"/>
  <c r="H41" i="1"/>
  <c r="H34" i="1"/>
  <c r="G41" i="1"/>
  <c r="G34" i="1"/>
  <c r="G44" i="1"/>
  <c r="M44" i="1"/>
  <c r="M41" i="1"/>
  <c r="M34" i="1"/>
  <c r="E44" i="1"/>
  <c r="E41" i="1"/>
  <c r="E34" i="1"/>
  <c r="K34" i="1"/>
  <c r="K44" i="1"/>
  <c r="K41" i="1"/>
  <c r="L34" i="1"/>
  <c r="L44" i="1"/>
  <c r="L41" i="1"/>
  <c r="C44" i="1"/>
  <c r="C41" i="1"/>
  <c r="C34" i="1"/>
  <c r="D41" i="1"/>
  <c r="D34" i="1"/>
  <c r="D44" i="1"/>
  <c r="B44" i="1"/>
  <c r="B41" i="1"/>
  <c r="B34" i="1"/>
</calcChain>
</file>

<file path=xl/sharedStrings.xml><?xml version="1.0" encoding="utf-8"?>
<sst xmlns="http://schemas.openxmlformats.org/spreadsheetml/2006/main" count="624" uniqueCount="178">
  <si>
    <t>Ime kazalnika: Delež prvič vpisanih študentov v prvi letnik v prvem prijavnem roku</t>
  </si>
  <si>
    <t>Študijski program</t>
  </si>
  <si>
    <t xml:space="preserve">Število prvih prijav </t>
  </si>
  <si>
    <t>Število sprejetih v prvem prijavnem roku</t>
  </si>
  <si>
    <t>Število vseh vpisanih v 1. letnik brez ponavljavcev</t>
  </si>
  <si>
    <t>Delež vseh vpisanih v 1. letnik brez ponavljavcev</t>
  </si>
  <si>
    <t xml:space="preserve">Razmerje med sprejetimi v 1. roku in vpisanih na osnovi 1. prijav </t>
  </si>
  <si>
    <t>Redni</t>
  </si>
  <si>
    <t>Izredni</t>
  </si>
  <si>
    <t>skupaj</t>
  </si>
  <si>
    <t>šttudijsko leto 2010/11</t>
  </si>
  <si>
    <t>šttudijsko leto 2009/10</t>
  </si>
  <si>
    <t>Šifra kazalnika: KUP_02</t>
  </si>
  <si>
    <t>Študijsko leto 2010/11</t>
  </si>
  <si>
    <t>Študijsko leto 2009/10</t>
  </si>
  <si>
    <t>Skupaj</t>
  </si>
  <si>
    <t>Omejitev</t>
  </si>
  <si>
    <t>Univerzitetni (1)</t>
  </si>
  <si>
    <t>Visokošolski (1)</t>
  </si>
  <si>
    <t>univerzitetni 1</t>
  </si>
  <si>
    <t>visokošolski 1</t>
  </si>
  <si>
    <t>Študijsko leto 2011/12</t>
  </si>
  <si>
    <t>Ime kazalnika: Številčno razmerje med razpisanimi mesti, prijavljenimi in vpisanimi študenti v 1. letnik (brez ponavljavcev)</t>
  </si>
  <si>
    <t>Šifra kazalnika: KUP_03</t>
  </si>
  <si>
    <t>Št. leto 2011/12</t>
  </si>
  <si>
    <t>Razpis</t>
  </si>
  <si>
    <t>Prijave</t>
  </si>
  <si>
    <t>Vpis</t>
  </si>
  <si>
    <t>RŠ</t>
  </si>
  <si>
    <t>IŠ</t>
  </si>
  <si>
    <t>študijski program</t>
  </si>
  <si>
    <t>študijsko leto 2011/12</t>
  </si>
  <si>
    <t>iz 1. v 2. letnik</t>
  </si>
  <si>
    <t>iz 2. v 3. letnik</t>
  </si>
  <si>
    <t>iz 3. v 4. letnik</t>
  </si>
  <si>
    <t>ime programa</t>
  </si>
  <si>
    <t xml:space="preserve">visokšolski 1 </t>
  </si>
  <si>
    <t>magistrski 2</t>
  </si>
  <si>
    <t>doktorski 3</t>
  </si>
  <si>
    <t xml:space="preserve"> Ime kazalnika: Odstotek ponavljavcev v študijskih programih (ločeno za vsak program posebej) </t>
  </si>
  <si>
    <t>1. letnik</t>
  </si>
  <si>
    <t xml:space="preserve">2. letnik </t>
  </si>
  <si>
    <t>3. letnik</t>
  </si>
  <si>
    <t>4. letnik</t>
  </si>
  <si>
    <t>študijsko leto 2010/11</t>
  </si>
  <si>
    <t>študijsko leto 2009/10</t>
  </si>
  <si>
    <t xml:space="preserve">magistrski 2 </t>
  </si>
  <si>
    <t xml:space="preserve"> Ime kazalnika: Povprečno število let trajanja študija na študenta v študijskih programih </t>
  </si>
  <si>
    <t>povprečno število let trajanja študija</t>
  </si>
  <si>
    <t>1. stopnja</t>
  </si>
  <si>
    <t>visokšolski 1</t>
  </si>
  <si>
    <t>Število zaposlenih učiteljev in sodelavcev (skladno s POZ) (2)</t>
  </si>
  <si>
    <t>Vsi študenti (1., 2. in 3. stopnja)</t>
  </si>
  <si>
    <t>Št.</t>
  </si>
  <si>
    <t>v FTE</t>
  </si>
  <si>
    <t xml:space="preserve">Število študentov (1) </t>
  </si>
  <si>
    <t>2011/12</t>
  </si>
  <si>
    <t>2010/11</t>
  </si>
  <si>
    <t>2009/10</t>
  </si>
  <si>
    <t>Število študentov na učitelja (1/2 št)</t>
  </si>
  <si>
    <t xml:space="preserve">Število študentov na vse izvajalce (1/3 - št) </t>
  </si>
  <si>
    <t>Študijsko leto</t>
  </si>
  <si>
    <t>Število študentov na učitelja v FTE (1/2-FTE)</t>
  </si>
  <si>
    <t xml:space="preserve">Število vseh izvajalcev (učiteljev in sodelavcev skladno s POZ + AP + PP) (3) </t>
  </si>
  <si>
    <t>SKUPAJ</t>
  </si>
  <si>
    <t>število študentov (1)</t>
  </si>
  <si>
    <t xml:space="preserve">število ponavljavcev (2) </t>
  </si>
  <si>
    <t>delež ponavljavcev  (2/1))</t>
  </si>
  <si>
    <t>število študentov (3) (1+2+3+4 letnik)</t>
  </si>
  <si>
    <t>število ponavljavcev (4) (1+2+3+4 letnik)</t>
  </si>
  <si>
    <t>Število prvih prijav (1)</t>
  </si>
  <si>
    <t>Število sprejetih v prvem prijavnem roku (2)</t>
  </si>
  <si>
    <t>Število vpisanih v prvem prijavnem roku (3)</t>
  </si>
  <si>
    <t>Število vseh vpisanih v 1. letnik brez ponavljavcev (4)</t>
  </si>
  <si>
    <t>študijsko leto 2011/2012</t>
  </si>
  <si>
    <t>UP FHŠ</t>
  </si>
  <si>
    <t>Dediščina Evrope in Sredozemlja - UN - B*</t>
  </si>
  <si>
    <t>Geografija - UN - B*</t>
  </si>
  <si>
    <t>Italijanistika - UN - B*</t>
  </si>
  <si>
    <t>Kulturni študiji in antropologija - UN - B*</t>
  </si>
  <si>
    <t>Medijski študiji - UN - B*</t>
  </si>
  <si>
    <t>Medkulturno jezikovno posredovanje - UN - B*</t>
  </si>
  <si>
    <t>Slovenistika - UN - B*</t>
  </si>
  <si>
    <t>Sodobna kritična teorija in filozofija - UN - B* (prej Filozofija)</t>
  </si>
  <si>
    <t>Zgodovina - UN - B*</t>
  </si>
  <si>
    <t>UP FM</t>
  </si>
  <si>
    <t>Management - UN - B*</t>
  </si>
  <si>
    <t>Aplikativna kineziologija - UN - B*</t>
  </si>
  <si>
    <t>Biodiverziteta - UN - B*</t>
  </si>
  <si>
    <t>Bioinformatika - UN - B*</t>
  </si>
  <si>
    <t>Biopsihologija - UN - B*</t>
  </si>
  <si>
    <t>Matematika - UN - B*</t>
  </si>
  <si>
    <t>Matematika v ekonomiji in financah - UN - B*</t>
  </si>
  <si>
    <t>Računalništvo in informatika - UN - B*</t>
  </si>
  <si>
    <t>Sredozemsko kmetijstvo - UN - B*</t>
  </si>
  <si>
    <t>UP FAMNIT</t>
  </si>
  <si>
    <t>UP PEF</t>
  </si>
  <si>
    <t>UP FTŠ TURISTICA</t>
  </si>
  <si>
    <t>Turizem - UN  - B*</t>
  </si>
  <si>
    <t>Edukacijske vede - UN - B*</t>
  </si>
  <si>
    <t>Razredni pouk - UN - B*</t>
  </si>
  <si>
    <t>Management - VS - B*</t>
  </si>
  <si>
    <t>Management turističnih destinacij - VS - B*</t>
  </si>
  <si>
    <t>Mediacija v turizmu - VS  - B*</t>
  </si>
  <si>
    <t>Poslovni sistemi v turizmu - VS  - B*</t>
  </si>
  <si>
    <t>UP FVZ</t>
  </si>
  <si>
    <t>Prehransko svetovanje - dietetika - VS - B*</t>
  </si>
  <si>
    <t>Zdravstvena nega - VS  - B*</t>
  </si>
  <si>
    <t xml:space="preserve">Delež vseh prvič vpisanih v prvem prijavnem roku (3/4) </t>
  </si>
  <si>
    <t>UP SKUPAJ</t>
  </si>
  <si>
    <t>redni</t>
  </si>
  <si>
    <t>izredni</t>
  </si>
  <si>
    <t>Razpis (1)</t>
  </si>
  <si>
    <t>Prijave (2)</t>
  </si>
  <si>
    <t>Vpis  (3)</t>
  </si>
  <si>
    <t>razmerje razpis / vpis (3/1)</t>
  </si>
  <si>
    <t>razmerje prijave / vpis (3/2)</t>
  </si>
  <si>
    <t>Kulturni študiji in antropologija - MAG (2. stopnja)</t>
  </si>
  <si>
    <t>Umetnostnozgodovinska dediščina Sredozemlja -  MAG (2. stopnja)</t>
  </si>
  <si>
    <t>Arheološka dediščina Sredozemlja -  MAG (2. stopnja)</t>
  </si>
  <si>
    <t>Komuniciranje in mediji  - MAG (2. stopnja)</t>
  </si>
  <si>
    <t>Zgodovina - MAG (2. stopnja)</t>
  </si>
  <si>
    <t>Geografija - MAG (2. stopnja)</t>
  </si>
  <si>
    <t>Uprizoritvene študije in kreativno pisanje - MAG (2. stopnja)</t>
  </si>
  <si>
    <t>Geografija  - dvopredmetni pedagoški študij - MAG (2. stopnja)</t>
  </si>
  <si>
    <t>Italijanistika pedagoški študij - MAG (2. stopnja)</t>
  </si>
  <si>
    <t>Slovenistika - enopredmetni pedagoški študij - MAG (2. stopnja)</t>
  </si>
  <si>
    <t>Slovenistika - dvopredmetni pedagoški študij - MAG (2. stopnja)</t>
  </si>
  <si>
    <t>Zgodovina - dvopredmetni pedagoški študij - MAG (2. stopnja)</t>
  </si>
  <si>
    <t>Filozofija in teorija vizualne kulture - DR (3. stopnja)</t>
  </si>
  <si>
    <t>Geografija - DR (3. stopnja)</t>
  </si>
  <si>
    <t>Zgodovina Evrope in Sredozemlja - DR (3. stopnja)</t>
  </si>
  <si>
    <t>Slovenistika - DR (3. stopnja)</t>
  </si>
  <si>
    <t>Antropologija - DR (3. stopnja)</t>
  </si>
  <si>
    <t>Upravljanje različnosti - DR (3. stopnja)</t>
  </si>
  <si>
    <t>Upravljanje trajnostnega razvoja - MAG (2. stopnja, UP FM, UP FHŠ, UP VŠZI)</t>
  </si>
  <si>
    <t xml:space="preserve">Management - MAG (2. stopnja) </t>
  </si>
  <si>
    <t xml:space="preserve">Ekonomija in finance - MAG (2. stopnja) </t>
  </si>
  <si>
    <t xml:space="preserve">Računalništvo in informatika - MAG (2. stopnja) </t>
  </si>
  <si>
    <t xml:space="preserve">Matematične znanosti - MAG (2. stopnja) </t>
  </si>
  <si>
    <t xml:space="preserve">Morska biologija (skupni program) - MAG (2. stopnja) </t>
  </si>
  <si>
    <t xml:space="preserve">Aplikativna kineziologija -  MAG (2. stopnja) </t>
  </si>
  <si>
    <t>Računalništvo in informatika - DR (3. stopnja)</t>
  </si>
  <si>
    <t xml:space="preserve">Aplikativna kineziologija -  DR (3. stopnja) </t>
  </si>
  <si>
    <t>Matematične znanosti - DR (3. stopnja)</t>
  </si>
  <si>
    <t xml:space="preserve">Inkluzivna pedagogika - MAG (2. stopnja) </t>
  </si>
  <si>
    <t>Izobraževanje odraslih in razvoj kariere - MAG (2. stopnja)</t>
  </si>
  <si>
    <t>Zgodnje učenje - MAG (2. stopnja)</t>
  </si>
  <si>
    <t>Edukacijske vede - DR (3. stopnja)</t>
  </si>
  <si>
    <t>Zgodnje učenje - DR (3. stopnja)</t>
  </si>
  <si>
    <t>Dediščinski turizem - MAG (2. stopnja, UP FTŠ, UP FHŠ)</t>
  </si>
  <si>
    <t xml:space="preserve">Turizem - MAG (2. stopnja) </t>
  </si>
  <si>
    <t>Dietetika - MAG (2. stopnja)</t>
  </si>
  <si>
    <t>Zdravstvena nega - MAG (2. stopnja) - Izola</t>
  </si>
  <si>
    <t>UP skupaj</t>
  </si>
  <si>
    <t>odstotek ponavljavcev  (2/1))</t>
  </si>
  <si>
    <t>Opomba:</t>
  </si>
  <si>
    <t>[1] Podatki za študijski program 1. stopnje Aplikativna kineziologija niso navedeni, saj bo UP FENIKS (v ustanavljanju) pripravil samostojno samoevalvacijsko poročilo.</t>
  </si>
  <si>
    <t xml:space="preserve">Ime kazalnika: Povprečno število točk sprejetih kandidatov </t>
  </si>
  <si>
    <t>NE</t>
  </si>
  <si>
    <t>DA</t>
  </si>
  <si>
    <r>
      <t xml:space="preserve">UP FAMNIT </t>
    </r>
    <r>
      <rPr>
        <vertAlign val="superscript"/>
        <sz val="9"/>
        <color theme="1"/>
        <rFont val="Trebuchet MS"/>
        <family val="2"/>
        <charset val="238"/>
      </rPr>
      <t>1</t>
    </r>
  </si>
  <si>
    <t>a)      Šifra kazalnika: KUP_01</t>
  </si>
  <si>
    <r>
      <t>UP FAMNIT</t>
    </r>
    <r>
      <rPr>
        <sz val="9"/>
        <color theme="1"/>
        <rFont val="Trebuchet MS"/>
        <family val="2"/>
        <charset val="238"/>
      </rPr>
      <t xml:space="preserve"> </t>
    </r>
    <r>
      <rPr>
        <vertAlign val="superscript"/>
        <sz val="9"/>
        <color theme="1"/>
        <rFont val="Trebuchet MS"/>
        <family val="2"/>
        <charset val="238"/>
      </rPr>
      <t>1</t>
    </r>
  </si>
  <si>
    <t xml:space="preserve"> Šifra kazalnika: KUP_05</t>
  </si>
  <si>
    <t>[1] Podatki za študijske programe Aplikativna kineziologija (1., 2. in 3. stopnja) niso navedeni, saj bo UP FENIKS (v ustanavljanju) pripravil samostojno samoevalvacijsko poročilo.</t>
  </si>
  <si>
    <r>
      <t>UP FAMNIT</t>
    </r>
    <r>
      <rPr>
        <sz val="8"/>
        <color theme="1"/>
        <rFont val="Trebuchet MS"/>
        <family val="2"/>
        <charset val="238"/>
      </rPr>
      <t xml:space="preserve"> </t>
    </r>
    <r>
      <rPr>
        <vertAlign val="superscript"/>
        <sz val="8"/>
        <color theme="1"/>
        <rFont val="Trebuchet MS"/>
        <family val="2"/>
        <charset val="238"/>
      </rPr>
      <t>1</t>
    </r>
  </si>
  <si>
    <t>UP FAMNIT 1</t>
  </si>
  <si>
    <t xml:space="preserve"> Šifra kazalnika: KUP_04</t>
  </si>
  <si>
    <r>
      <t xml:space="preserve">UP FAMNIT </t>
    </r>
    <r>
      <rPr>
        <b/>
        <vertAlign val="superscript"/>
        <sz val="9"/>
        <color theme="1"/>
        <rFont val="Trebuchet MS"/>
        <family val="2"/>
        <charset val="238"/>
      </rPr>
      <t>1</t>
    </r>
  </si>
  <si>
    <r>
      <t xml:space="preserve">ni možno izračunati </t>
    </r>
    <r>
      <rPr>
        <vertAlign val="superscript"/>
        <sz val="9"/>
        <color theme="1"/>
        <rFont val="Trebuchet MS"/>
        <family val="2"/>
        <charset val="238"/>
      </rPr>
      <t>2</t>
    </r>
  </si>
  <si>
    <t>[2] Prehodnosti ni možno izračunati, saj so v štud. letu 2010/11 v 2. letnik napredovali tudi študenti, ki so v preteklem štud. letu pavzirali tako, da je število študentov 2. letnika v štud. letu 2010/11 večje od števila študentov 1. letnika v štud. letu 2009/10.</t>
  </si>
  <si>
    <t xml:space="preserve"> Ime kazalnika: Prehodnost v višji letnik (v %)</t>
  </si>
  <si>
    <t xml:space="preserve"> Šifra kazalnika: KUP_06</t>
  </si>
  <si>
    <t xml:space="preserve"> Šifra kazalnika: KUP_07</t>
  </si>
  <si>
    <r>
      <t xml:space="preserve"> Ime kazalnika: študentov na zaposlenega visokošolskega učitelja in sodelavca ter izvajalce študijskih programov v FTE</t>
    </r>
    <r>
      <rPr>
        <sz val="9"/>
        <rFont val="Trebuchet MS"/>
        <family val="2"/>
        <charset val="238"/>
      </rPr>
      <t xml:space="preserve"> </t>
    </r>
    <r>
      <rPr>
        <vertAlign val="superscript"/>
        <sz val="9"/>
        <rFont val="Trebuchet MS"/>
        <family val="2"/>
        <charset val="238"/>
      </rPr>
      <t>1</t>
    </r>
  </si>
  <si>
    <r>
      <t xml:space="preserve">UP FAMNIT </t>
    </r>
    <r>
      <rPr>
        <b/>
        <vertAlign val="superscript"/>
        <sz val="8"/>
        <color theme="1"/>
        <rFont val="Trebuchet MS"/>
        <family val="2"/>
        <charset val="238"/>
      </rPr>
      <t>1</t>
    </r>
  </si>
  <si>
    <r>
      <t xml:space="preserve">UP FAMNIT </t>
    </r>
    <r>
      <rPr>
        <vertAlign val="superscript"/>
        <sz val="8"/>
        <color theme="1"/>
        <rFont val="Trebuchet MS"/>
        <family val="2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</si>
</sst>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9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vertAlign val="superscript"/>
      <sz val="9"/>
      <color theme="1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Trebuchet MS"/>
      <family val="2"/>
      <charset val="238"/>
    </font>
    <font>
      <sz val="9"/>
      <color rgb="FFFF0000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vertAlign val="superscript"/>
      <sz val="8"/>
      <color theme="1"/>
      <name val="Trebuchet MS"/>
      <family val="2"/>
      <charset val="238"/>
    </font>
    <font>
      <b/>
      <vertAlign val="superscript"/>
      <sz val="9"/>
      <color theme="1"/>
      <name val="Trebuchet MS"/>
      <family val="2"/>
      <charset val="238"/>
    </font>
    <font>
      <sz val="9"/>
      <name val="Trebuchet MS"/>
      <family val="2"/>
      <charset val="238"/>
    </font>
    <font>
      <vertAlign val="superscript"/>
      <sz val="9"/>
      <name val="Trebuchet MS"/>
      <family val="2"/>
      <charset val="238"/>
    </font>
    <font>
      <b/>
      <vertAlign val="superscript"/>
      <sz val="8"/>
      <color theme="1"/>
      <name val="Trebuchet MS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4">
    <xf numFmtId="0" fontId="0" fillId="0" borderId="0" xfId="0"/>
    <xf numFmtId="0" fontId="3" fillId="0" borderId="0" xfId="0" applyFont="1"/>
    <xf numFmtId="0" fontId="3" fillId="0" borderId="55" xfId="0" applyFont="1" applyBorder="1" applyAlignment="1">
      <alignment horizontal="justify" vertical="top" wrapText="1"/>
    </xf>
    <xf numFmtId="0" fontId="4" fillId="0" borderId="0" xfId="0" applyFont="1" applyAlignment="1"/>
    <xf numFmtId="0" fontId="4" fillId="4" borderId="4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wrapText="1"/>
    </xf>
    <xf numFmtId="0" fontId="4" fillId="4" borderId="5" xfId="0" applyFont="1" applyFill="1" applyBorder="1" applyAlignment="1">
      <alignment horizontal="right" wrapText="1"/>
    </xf>
    <xf numFmtId="0" fontId="5" fillId="6" borderId="4" xfId="0" applyFont="1" applyFill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0" borderId="4" xfId="0" applyFont="1" applyBorder="1" applyAlignment="1">
      <alignment horizontal="justify" vertical="top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5" xfId="0" applyFont="1" applyFill="1" applyBorder="1" applyAlignment="1">
      <alignment horizontal="justify" vertical="top" wrapText="1"/>
    </xf>
    <xf numFmtId="0" fontId="5" fillId="2" borderId="61" xfId="0" applyFont="1" applyFill="1" applyBorder="1" applyAlignment="1">
      <alignment horizontal="justify" vertical="top" wrapText="1"/>
    </xf>
    <xf numFmtId="0" fontId="5" fillId="2" borderId="59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 applyProtection="1">
      <alignment vertical="top" wrapText="1"/>
      <protection locked="0"/>
    </xf>
    <xf numFmtId="0" fontId="8" fillId="9" borderId="15" xfId="0" applyFont="1" applyFill="1" applyBorder="1" applyAlignment="1" applyProtection="1">
      <alignment vertical="top" wrapText="1"/>
    </xf>
    <xf numFmtId="0" fontId="8" fillId="9" borderId="16" xfId="0" applyFont="1" applyFill="1" applyBorder="1" applyAlignment="1" applyProtection="1">
      <alignment vertical="top" wrapText="1"/>
      <protection locked="0"/>
    </xf>
    <xf numFmtId="0" fontId="8" fillId="9" borderId="17" xfId="0" applyFont="1" applyFill="1" applyBorder="1" applyAlignment="1" applyProtection="1">
      <alignment vertical="top" wrapText="1"/>
      <protection locked="0"/>
    </xf>
    <xf numFmtId="0" fontId="8" fillId="9" borderId="15" xfId="0" applyFont="1" applyFill="1" applyBorder="1" applyAlignment="1" applyProtection="1">
      <alignment vertical="top" wrapText="1"/>
      <protection locked="0"/>
    </xf>
    <xf numFmtId="0" fontId="8" fillId="9" borderId="63" xfId="0" applyFont="1" applyFill="1" applyBorder="1" applyAlignment="1" applyProtection="1">
      <alignment vertical="top" wrapText="1"/>
      <protection locked="0"/>
    </xf>
    <xf numFmtId="0" fontId="8" fillId="9" borderId="64" xfId="0" applyFont="1" applyFill="1" applyBorder="1" applyAlignment="1" applyProtection="1">
      <alignment vertical="top" wrapText="1"/>
      <protection locked="0"/>
    </xf>
    <xf numFmtId="0" fontId="8" fillId="9" borderId="60" xfId="0" applyFont="1" applyFill="1" applyBorder="1" applyAlignment="1" applyProtection="1">
      <alignment vertical="top" wrapText="1"/>
      <protection locked="0"/>
    </xf>
    <xf numFmtId="0" fontId="8" fillId="9" borderId="10" xfId="0" applyFont="1" applyFill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3" fillId="0" borderId="0" xfId="0" applyFont="1" applyProtection="1">
      <protection locked="0"/>
    </xf>
    <xf numFmtId="0" fontId="5" fillId="6" borderId="62" xfId="0" applyFont="1" applyFill="1" applyBorder="1" applyAlignment="1" applyProtection="1">
      <alignment vertical="top" wrapText="1"/>
      <protection locked="0"/>
    </xf>
    <xf numFmtId="0" fontId="8" fillId="6" borderId="54" xfId="0" applyFont="1" applyFill="1" applyBorder="1" applyAlignment="1" applyProtection="1">
      <alignment vertical="top" wrapText="1"/>
    </xf>
    <xf numFmtId="0" fontId="8" fillId="6" borderId="4" xfId="0" applyFont="1" applyFill="1" applyBorder="1" applyAlignment="1" applyProtection="1">
      <alignment vertical="top" wrapText="1"/>
      <protection locked="0"/>
    </xf>
    <xf numFmtId="0" fontId="8" fillId="6" borderId="5" xfId="0" applyFont="1" applyFill="1" applyBorder="1" applyAlignment="1" applyProtection="1">
      <alignment vertical="top" wrapText="1"/>
      <protection locked="0"/>
    </xf>
    <xf numFmtId="0" fontId="8" fillId="6" borderId="54" xfId="0" applyFont="1" applyFill="1" applyBorder="1" applyAlignment="1" applyProtection="1">
      <alignment vertical="top" wrapText="1"/>
      <protection locked="0"/>
    </xf>
    <xf numFmtId="0" fontId="8" fillId="6" borderId="11" xfId="0" applyFont="1" applyFill="1" applyBorder="1" applyAlignment="1" applyProtection="1">
      <alignment vertical="top" wrapText="1"/>
      <protection locked="0"/>
    </xf>
    <xf numFmtId="0" fontId="8" fillId="6" borderId="10" xfId="0" applyFont="1" applyFill="1" applyBorder="1" applyAlignment="1" applyProtection="1">
      <alignment vertical="top" wrapText="1"/>
      <protection locked="0"/>
    </xf>
    <xf numFmtId="0" fontId="5" fillId="6" borderId="16" xfId="0" applyFont="1" applyFill="1" applyBorder="1" applyAlignment="1" applyProtection="1">
      <alignment vertical="top" wrapText="1"/>
      <protection locked="0"/>
    </xf>
    <xf numFmtId="0" fontId="3" fillId="0" borderId="56" xfId="0" applyFont="1" applyBorder="1" applyAlignment="1" applyProtection="1">
      <alignment horizontal="justify" vertical="top" wrapText="1"/>
      <protection locked="0"/>
    </xf>
    <xf numFmtId="0" fontId="3" fillId="0" borderId="57" xfId="0" applyFont="1" applyBorder="1" applyAlignment="1" applyProtection="1">
      <alignment horizontal="justify" vertical="top" wrapText="1"/>
      <protection locked="0"/>
    </xf>
    <xf numFmtId="0" fontId="3" fillId="0" borderId="58" xfId="0" applyFont="1" applyBorder="1" applyAlignment="1" applyProtection="1">
      <alignment horizontal="justify" vertical="top" wrapText="1"/>
      <protection locked="0"/>
    </xf>
    <xf numFmtId="0" fontId="3" fillId="0" borderId="11" xfId="0" applyFont="1" applyBorder="1" applyAlignment="1">
      <alignment horizontal="justify" vertical="top" wrapText="1"/>
    </xf>
    <xf numFmtId="0" fontId="3" fillId="0" borderId="54" xfId="0" applyFont="1" applyBorder="1" applyAlignment="1" applyProtection="1">
      <alignment horizontal="justify" vertical="top" wrapText="1"/>
      <protection locked="0"/>
    </xf>
    <xf numFmtId="0" fontId="9" fillId="13" borderId="5" xfId="0" applyFont="1" applyFill="1" applyBorder="1" applyAlignment="1" applyProtection="1">
      <alignment horizontal="justify" vertical="top" wrapText="1"/>
      <protection locked="0"/>
    </xf>
    <xf numFmtId="0" fontId="3" fillId="0" borderId="54" xfId="0" applyFont="1" applyBorder="1" applyAlignment="1" applyProtection="1">
      <alignment horizontal="justify" vertical="top" wrapText="1"/>
    </xf>
    <xf numFmtId="0" fontId="3" fillId="0" borderId="4" xfId="0" applyFont="1" applyBorder="1" applyAlignment="1" applyProtection="1">
      <alignment horizontal="justify" vertical="top" wrapText="1"/>
    </xf>
    <xf numFmtId="0" fontId="9" fillId="13" borderId="5" xfId="0" applyFont="1" applyFill="1" applyBorder="1" applyAlignment="1">
      <alignment horizontal="justify" vertical="top" wrapText="1"/>
    </xf>
    <xf numFmtId="0" fontId="3" fillId="0" borderId="54" xfId="0" applyFont="1" applyBorder="1" applyAlignment="1">
      <alignment horizontal="justify" vertical="top" wrapText="1"/>
    </xf>
    <xf numFmtId="0" fontId="9" fillId="13" borderId="54" xfId="0" applyFont="1" applyFill="1" applyBorder="1" applyAlignment="1">
      <alignment horizontal="justify" vertical="top" wrapText="1"/>
    </xf>
    <xf numFmtId="0" fontId="9" fillId="13" borderId="4" xfId="0" applyFont="1" applyFill="1" applyBorder="1" applyAlignment="1">
      <alignment horizontal="justify" vertical="top" wrapText="1"/>
    </xf>
    <xf numFmtId="0" fontId="5" fillId="2" borderId="37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5" fillId="6" borderId="11" xfId="0" applyFont="1" applyFill="1" applyBorder="1" applyAlignment="1">
      <alignment vertical="top" wrapText="1"/>
    </xf>
    <xf numFmtId="0" fontId="8" fillId="6" borderId="54" xfId="0" applyFont="1" applyFill="1" applyBorder="1" applyAlignment="1">
      <alignment vertical="top" wrapText="1"/>
    </xf>
    <xf numFmtId="0" fontId="8" fillId="6" borderId="4" xfId="0" applyFont="1" applyFill="1" applyBorder="1" applyAlignment="1">
      <alignment vertical="top" wrapText="1"/>
    </xf>
    <xf numFmtId="0" fontId="8" fillId="6" borderId="5" xfId="0" applyFont="1" applyFill="1" applyBorder="1" applyAlignment="1">
      <alignment vertical="top" wrapText="1"/>
    </xf>
    <xf numFmtId="0" fontId="5" fillId="6" borderId="16" xfId="0" applyFont="1" applyFill="1" applyBorder="1" applyAlignment="1">
      <alignment vertical="top" wrapText="1"/>
    </xf>
    <xf numFmtId="0" fontId="3" fillId="0" borderId="56" xfId="0" applyFont="1" applyBorder="1" applyAlignment="1">
      <alignment horizontal="justify" vertical="top" wrapText="1"/>
    </xf>
    <xf numFmtId="0" fontId="3" fillId="0" borderId="57" xfId="0" applyFont="1" applyBorder="1" applyAlignment="1">
      <alignment horizontal="justify" vertical="top" wrapText="1"/>
    </xf>
    <xf numFmtId="0" fontId="3" fillId="0" borderId="58" xfId="0" applyFont="1" applyBorder="1" applyAlignment="1">
      <alignment horizontal="justify" vertical="top" wrapText="1"/>
    </xf>
    <xf numFmtId="0" fontId="3" fillId="0" borderId="65" xfId="0" applyFont="1" applyBorder="1" applyAlignment="1">
      <alignment horizontal="justify" vertical="top" wrapText="1"/>
    </xf>
    <xf numFmtId="0" fontId="3" fillId="0" borderId="9" xfId="0" applyFont="1" applyBorder="1"/>
    <xf numFmtId="0" fontId="9" fillId="0" borderId="66" xfId="0" applyFont="1" applyBorder="1" applyAlignment="1">
      <alignment horizontal="justify" vertical="top" wrapText="1"/>
    </xf>
    <xf numFmtId="0" fontId="9" fillId="13" borderId="65" xfId="0" applyFont="1" applyFill="1" applyBorder="1" applyAlignment="1">
      <alignment horizontal="justify" vertical="top" wrapText="1"/>
    </xf>
    <xf numFmtId="0" fontId="9" fillId="13" borderId="9" xfId="0" applyFont="1" applyFill="1" applyBorder="1" applyAlignment="1">
      <alignment horizontal="justify" vertical="top" wrapText="1"/>
    </xf>
    <xf numFmtId="0" fontId="9" fillId="13" borderId="66" xfId="0" applyFont="1" applyFill="1" applyBorder="1" applyAlignment="1">
      <alignment horizontal="justify" vertical="top" wrapText="1"/>
    </xf>
    <xf numFmtId="0" fontId="3" fillId="0" borderId="67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5" fillId="9" borderId="11" xfId="0" applyFont="1" applyFill="1" applyBorder="1" applyAlignment="1">
      <alignment vertical="top" wrapText="1"/>
    </xf>
    <xf numFmtId="0" fontId="8" fillId="9" borderId="54" xfId="0" applyFont="1" applyFill="1" applyBorder="1" applyAlignment="1">
      <alignment vertical="top" wrapText="1"/>
    </xf>
    <xf numFmtId="0" fontId="8" fillId="6" borderId="10" xfId="0" applyFont="1" applyFill="1" applyBorder="1" applyAlignment="1">
      <alignment vertical="top" wrapText="1"/>
    </xf>
    <xf numFmtId="0" fontId="5" fillId="9" borderId="59" xfId="0" applyFont="1" applyFill="1" applyBorder="1" applyAlignment="1">
      <alignment vertical="top" wrapText="1"/>
    </xf>
    <xf numFmtId="0" fontId="8" fillId="6" borderId="68" xfId="0" applyFont="1" applyFill="1" applyBorder="1" applyAlignment="1">
      <alignment vertical="top" wrapText="1"/>
    </xf>
    <xf numFmtId="0" fontId="5" fillId="6" borderId="0" xfId="0" applyFont="1" applyFill="1" applyBorder="1" applyAlignment="1">
      <alignment vertical="top" wrapText="1"/>
    </xf>
    <xf numFmtId="0" fontId="3" fillId="0" borderId="4" xfId="0" applyFont="1" applyBorder="1"/>
    <xf numFmtId="0" fontId="5" fillId="6" borderId="21" xfId="0" applyFont="1" applyFill="1" applyBorder="1" applyAlignment="1">
      <alignment vertical="top" wrapText="1"/>
    </xf>
    <xf numFmtId="0" fontId="5" fillId="6" borderId="20" xfId="0" applyFont="1" applyFill="1" applyBorder="1" applyAlignment="1">
      <alignment vertical="top" wrapText="1"/>
    </xf>
    <xf numFmtId="0" fontId="3" fillId="8" borderId="11" xfId="0" applyFont="1" applyFill="1" applyBorder="1" applyAlignment="1">
      <alignment horizontal="justify" vertical="top" wrapText="1"/>
    </xf>
    <xf numFmtId="0" fontId="9" fillId="8" borderId="54" xfId="0" applyFont="1" applyFill="1" applyBorder="1" applyAlignment="1">
      <alignment horizontal="justify" vertical="top" wrapText="1"/>
    </xf>
    <xf numFmtId="0" fontId="9" fillId="8" borderId="4" xfId="0" applyFont="1" applyFill="1" applyBorder="1" applyAlignment="1">
      <alignment horizontal="justify" vertical="top" wrapText="1"/>
    </xf>
    <xf numFmtId="0" fontId="9" fillId="8" borderId="5" xfId="0" applyFont="1" applyFill="1" applyBorder="1" applyAlignment="1">
      <alignment horizontal="justify" vertical="top" wrapText="1"/>
    </xf>
    <xf numFmtId="0" fontId="4" fillId="9" borderId="11" xfId="0" applyFont="1" applyFill="1" applyBorder="1" applyAlignment="1">
      <alignment vertical="top" wrapText="1"/>
    </xf>
    <xf numFmtId="0" fontId="8" fillId="9" borderId="4" xfId="0" applyFont="1" applyFill="1" applyBorder="1" applyAlignment="1">
      <alignment vertical="top" wrapText="1"/>
    </xf>
    <xf numFmtId="0" fontId="8" fillId="9" borderId="5" xfId="0" applyFont="1" applyFill="1" applyBorder="1" applyAlignment="1">
      <alignment vertical="top" wrapText="1"/>
    </xf>
    <xf numFmtId="0" fontId="8" fillId="9" borderId="13" xfId="0" applyFont="1" applyFill="1" applyBorder="1" applyAlignment="1">
      <alignment vertical="top" wrapText="1"/>
    </xf>
    <xf numFmtId="0" fontId="8" fillId="9" borderId="11" xfId="0" applyFont="1" applyFill="1" applyBorder="1" applyAlignment="1">
      <alignment vertical="top" wrapText="1"/>
    </xf>
    <xf numFmtId="0" fontId="8" fillId="5" borderId="54" xfId="0" applyFont="1" applyFill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8" fillId="5" borderId="5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4" fillId="5" borderId="13" xfId="0" applyFont="1" applyFill="1" applyBorder="1" applyAlignment="1">
      <alignment vertical="top" wrapText="1"/>
    </xf>
    <xf numFmtId="0" fontId="4" fillId="5" borderId="4" xfId="0" applyFont="1" applyFill="1" applyBorder="1" applyAlignment="1">
      <alignment vertical="top" wrapText="1"/>
    </xf>
    <xf numFmtId="0" fontId="4" fillId="5" borderId="11" xfId="0" applyFont="1" applyFill="1" applyBorder="1" applyAlignment="1">
      <alignment vertical="top" wrapText="1"/>
    </xf>
    <xf numFmtId="0" fontId="3" fillId="0" borderId="11" xfId="0" applyFont="1" applyBorder="1"/>
    <xf numFmtId="0" fontId="5" fillId="2" borderId="5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3" fillId="0" borderId="54" xfId="0" applyFont="1" applyBorder="1"/>
    <xf numFmtId="0" fontId="3" fillId="0" borderId="5" xfId="0" applyFont="1" applyBorder="1"/>
    <xf numFmtId="0" fontId="9" fillId="13" borderId="5" xfId="0" applyFont="1" applyFill="1" applyBorder="1"/>
    <xf numFmtId="0" fontId="3" fillId="7" borderId="4" xfId="0" applyFont="1" applyFill="1" applyBorder="1"/>
    <xf numFmtId="0" fontId="3" fillId="13" borderId="54" xfId="0" applyFont="1" applyFill="1" applyBorder="1"/>
    <xf numFmtId="0" fontId="9" fillId="13" borderId="11" xfId="0" applyFont="1" applyFill="1" applyBorder="1"/>
    <xf numFmtId="0" fontId="3" fillId="0" borderId="5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9" borderId="54" xfId="0" applyFont="1" applyFill="1" applyBorder="1" applyAlignment="1">
      <alignment wrapText="1"/>
    </xf>
    <xf numFmtId="0" fontId="9" fillId="9" borderId="4" xfId="0" applyFont="1" applyFill="1" applyBorder="1" applyAlignment="1">
      <alignment wrapText="1"/>
    </xf>
    <xf numFmtId="0" fontId="9" fillId="9" borderId="5" xfId="0" applyFont="1" applyFill="1" applyBorder="1" applyAlignment="1">
      <alignment wrapText="1"/>
    </xf>
    <xf numFmtId="0" fontId="9" fillId="9" borderId="13" xfId="0" applyFont="1" applyFill="1" applyBorder="1" applyAlignment="1">
      <alignment wrapText="1"/>
    </xf>
    <xf numFmtId="0" fontId="9" fillId="9" borderId="11" xfId="0" applyFont="1" applyFill="1" applyBorder="1" applyAlignment="1">
      <alignment wrapText="1"/>
    </xf>
    <xf numFmtId="0" fontId="3" fillId="0" borderId="54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5" fillId="3" borderId="11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0" fontId="5" fillId="3" borderId="7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  <xf numFmtId="0" fontId="5" fillId="3" borderId="13" xfId="0" applyFont="1" applyFill="1" applyBorder="1" applyAlignment="1">
      <alignment horizontal="justify" vertical="top" wrapText="1"/>
    </xf>
    <xf numFmtId="0" fontId="5" fillId="3" borderId="4" xfId="0" applyFont="1" applyFill="1" applyBorder="1" applyAlignment="1">
      <alignment horizontal="justify" vertical="top" wrapText="1"/>
    </xf>
    <xf numFmtId="0" fontId="5" fillId="3" borderId="69" xfId="0" applyFont="1" applyFill="1" applyBorder="1" applyAlignment="1">
      <alignment horizontal="justify" vertical="top" wrapText="1"/>
    </xf>
    <xf numFmtId="0" fontId="9" fillId="0" borderId="0" xfId="0" applyFont="1"/>
    <xf numFmtId="0" fontId="3" fillId="0" borderId="54" xfId="0" applyFont="1" applyBorder="1" applyAlignment="1">
      <alignment horizontal="right"/>
    </xf>
    <xf numFmtId="0" fontId="3" fillId="0" borderId="54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14" borderId="54" xfId="0" applyFont="1" applyFill="1" applyBorder="1"/>
    <xf numFmtId="0" fontId="3" fillId="14" borderId="54" xfId="0" applyFont="1" applyFill="1" applyBorder="1" applyAlignment="1">
      <alignment horizontal="right"/>
    </xf>
    <xf numFmtId="0" fontId="3" fillId="14" borderId="54" xfId="0" applyFont="1" applyFill="1" applyBorder="1" applyAlignment="1">
      <alignment horizontal="right" wrapText="1"/>
    </xf>
    <xf numFmtId="0" fontId="5" fillId="8" borderId="4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left"/>
    </xf>
    <xf numFmtId="0" fontId="3" fillId="0" borderId="13" xfId="0" applyFont="1" applyBorder="1"/>
    <xf numFmtId="0" fontId="5" fillId="6" borderId="12" xfId="0" applyFont="1" applyFill="1" applyBorder="1" applyAlignment="1">
      <alignment vertical="top" wrapText="1"/>
    </xf>
    <xf numFmtId="0" fontId="10" fillId="8" borderId="4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71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10" fillId="8" borderId="73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54" xfId="0" applyFont="1" applyFill="1" applyBorder="1" applyAlignment="1">
      <alignment horizontal="center" wrapText="1"/>
    </xf>
    <xf numFmtId="0" fontId="10" fillId="9" borderId="11" xfId="0" applyFont="1" applyFill="1" applyBorder="1" applyAlignment="1">
      <alignment horizontal="left"/>
    </xf>
    <xf numFmtId="0" fontId="10" fillId="9" borderId="71" xfId="0" applyFont="1" applyFill="1" applyBorder="1" applyAlignment="1">
      <alignment horizontal="center"/>
    </xf>
    <xf numFmtId="0" fontId="10" fillId="9" borderId="73" xfId="0" applyFont="1" applyFill="1" applyBorder="1" applyAlignment="1">
      <alignment horizontal="center"/>
    </xf>
    <xf numFmtId="0" fontId="10" fillId="12" borderId="11" xfId="0" applyFont="1" applyFill="1" applyBorder="1" applyAlignment="1">
      <alignment horizontal="left"/>
    </xf>
    <xf numFmtId="0" fontId="10" fillId="12" borderId="71" xfId="0" applyFont="1" applyFill="1" applyBorder="1" applyAlignment="1">
      <alignment horizontal="center"/>
    </xf>
    <xf numFmtId="0" fontId="10" fillId="12" borderId="7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10" fillId="6" borderId="11" xfId="0" applyFont="1" applyFill="1" applyBorder="1" applyAlignment="1">
      <alignment vertical="top" wrapText="1"/>
    </xf>
    <xf numFmtId="0" fontId="10" fillId="6" borderId="70" xfId="0" applyFont="1" applyFill="1" applyBorder="1" applyAlignment="1">
      <alignment vertical="top" wrapText="1"/>
    </xf>
    <xf numFmtId="0" fontId="10" fillId="6" borderId="71" xfId="0" applyFont="1" applyFill="1" applyBorder="1" applyAlignment="1">
      <alignment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71" xfId="0" applyFont="1" applyBorder="1"/>
    <xf numFmtId="0" fontId="2" fillId="0" borderId="4" xfId="0" applyFont="1" applyBorder="1"/>
    <xf numFmtId="0" fontId="2" fillId="13" borderId="73" xfId="0" applyFont="1" applyFill="1" applyBorder="1"/>
    <xf numFmtId="0" fontId="2" fillId="13" borderId="4" xfId="0" applyFont="1" applyFill="1" applyBorder="1"/>
    <xf numFmtId="0" fontId="2" fillId="0" borderId="13" xfId="0" applyFont="1" applyBorder="1"/>
    <xf numFmtId="0" fontId="2" fillId="13" borderId="23" xfId="0" applyFont="1" applyFill="1" applyBorder="1"/>
    <xf numFmtId="0" fontId="2" fillId="0" borderId="25" xfId="0" applyFont="1" applyBorder="1"/>
    <xf numFmtId="0" fontId="2" fillId="13" borderId="11" xfId="0" applyFont="1" applyFill="1" applyBorder="1"/>
    <xf numFmtId="0" fontId="2" fillId="0" borderId="11" xfId="0" applyFont="1" applyBorder="1"/>
    <xf numFmtId="0" fontId="2" fillId="0" borderId="54" xfId="0" applyFont="1" applyBorder="1"/>
    <xf numFmtId="0" fontId="10" fillId="6" borderId="73" xfId="0" applyFont="1" applyFill="1" applyBorder="1" applyAlignment="1">
      <alignment vertical="top" wrapText="1"/>
    </xf>
    <xf numFmtId="0" fontId="2" fillId="0" borderId="70" xfId="0" applyFont="1" applyBorder="1" applyAlignment="1">
      <alignment horizontal="justify" vertical="top" wrapText="1"/>
    </xf>
    <xf numFmtId="0" fontId="10" fillId="9" borderId="71" xfId="0" applyFont="1" applyFill="1" applyBorder="1" applyAlignment="1">
      <alignment horizontal="right"/>
    </xf>
    <xf numFmtId="0" fontId="10" fillId="9" borderId="73" xfId="0" applyFont="1" applyFill="1" applyBorder="1" applyAlignment="1">
      <alignment horizontal="right"/>
    </xf>
    <xf numFmtId="0" fontId="10" fillId="9" borderId="4" xfId="0" applyFont="1" applyFill="1" applyBorder="1" applyAlignment="1">
      <alignment horizontal="right"/>
    </xf>
    <xf numFmtId="0" fontId="2" fillId="8" borderId="13" xfId="0" applyFont="1" applyFill="1" applyBorder="1"/>
    <xf numFmtId="0" fontId="2" fillId="8" borderId="4" xfId="0" applyFont="1" applyFill="1" applyBorder="1"/>
    <xf numFmtId="0" fontId="2" fillId="8" borderId="11" xfId="0" applyFont="1" applyFill="1" applyBorder="1"/>
    <xf numFmtId="0" fontId="2" fillId="8" borderId="71" xfId="0" applyFont="1" applyFill="1" applyBorder="1"/>
    <xf numFmtId="0" fontId="10" fillId="6" borderId="12" xfId="0" applyFont="1" applyFill="1" applyBorder="1" applyAlignment="1">
      <alignment vertical="top" wrapText="1"/>
    </xf>
    <xf numFmtId="0" fontId="10" fillId="6" borderId="4" xfId="0" applyFont="1" applyFill="1" applyBorder="1" applyAlignment="1">
      <alignment vertical="top" wrapText="1"/>
    </xf>
    <xf numFmtId="0" fontId="10" fillId="9" borderId="71" xfId="0" applyFont="1" applyFill="1" applyBorder="1" applyAlignment="1">
      <alignment horizontal="left"/>
    </xf>
    <xf numFmtId="0" fontId="10" fillId="9" borderId="7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justify" vertical="top" wrapText="1"/>
    </xf>
    <xf numFmtId="0" fontId="2" fillId="3" borderId="4" xfId="0" applyFont="1" applyFill="1" applyBorder="1"/>
    <xf numFmtId="0" fontId="4" fillId="0" borderId="0" xfId="0" applyFont="1" applyAlignment="1">
      <alignment horizontal="justify"/>
    </xf>
    <xf numFmtId="0" fontId="5" fillId="8" borderId="5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9" borderId="5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left"/>
    </xf>
    <xf numFmtId="0" fontId="5" fillId="11" borderId="54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0" fontId="5" fillId="6" borderId="29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5" fillId="11" borderId="54" xfId="0" applyFont="1" applyFill="1" applyBorder="1" applyAlignment="1">
      <alignment horizontal="left"/>
    </xf>
    <xf numFmtId="0" fontId="5" fillId="11" borderId="4" xfId="0" applyFont="1" applyFill="1" applyBorder="1" applyAlignment="1">
      <alignment horizontal="left"/>
    </xf>
    <xf numFmtId="0" fontId="5" fillId="11" borderId="5" xfId="0" applyFont="1" applyFill="1" applyBorder="1" applyAlignment="1">
      <alignment horizontal="left"/>
    </xf>
    <xf numFmtId="0" fontId="5" fillId="11" borderId="13" xfId="0" applyFont="1" applyFill="1" applyBorder="1" applyAlignment="1">
      <alignment horizontal="left"/>
    </xf>
    <xf numFmtId="0" fontId="5" fillId="9" borderId="54" xfId="0" applyFont="1" applyFill="1" applyBorder="1" applyAlignment="1">
      <alignment horizontal="left"/>
    </xf>
    <xf numFmtId="0" fontId="5" fillId="9" borderId="4" xfId="0" applyFont="1" applyFill="1" applyBorder="1" applyAlignment="1">
      <alignment horizontal="left"/>
    </xf>
    <xf numFmtId="0" fontId="5" fillId="9" borderId="5" xfId="0" applyFont="1" applyFill="1" applyBorder="1" applyAlignment="1">
      <alignment horizontal="left"/>
    </xf>
    <xf numFmtId="0" fontId="5" fillId="9" borderId="13" xfId="0" applyFont="1" applyFill="1" applyBorder="1" applyAlignment="1">
      <alignment horizontal="left"/>
    </xf>
    <xf numFmtId="0" fontId="3" fillId="10" borderId="4" xfId="0" applyFont="1" applyFill="1" applyBorder="1"/>
    <xf numFmtId="0" fontId="3" fillId="10" borderId="5" xfId="0" applyFont="1" applyFill="1" applyBorder="1"/>
    <xf numFmtId="0" fontId="5" fillId="9" borderId="11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5" xfId="0" applyFont="1" applyFill="1" applyBorder="1"/>
    <xf numFmtId="0" fontId="3" fillId="14" borderId="5" xfId="0" applyFont="1" applyFill="1" applyBorder="1"/>
    <xf numFmtId="0" fontId="3" fillId="14" borderId="4" xfId="0" applyFont="1" applyFill="1" applyBorder="1"/>
    <xf numFmtId="0" fontId="3" fillId="14" borderId="13" xfId="0" applyFont="1" applyFill="1" applyBorder="1"/>
    <xf numFmtId="0" fontId="3" fillId="4" borderId="54" xfId="0" applyFont="1" applyFill="1" applyBorder="1"/>
    <xf numFmtId="0" fontId="5" fillId="4" borderId="5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3" fillId="0" borderId="54" xfId="0" applyFont="1" applyBorder="1" applyAlignment="1">
      <alignment vertical="center" wrapText="1"/>
    </xf>
    <xf numFmtId="0" fontId="3" fillId="10" borderId="4" xfId="0" applyFont="1" applyFill="1" applyBorder="1" applyAlignment="1">
      <alignment vertical="center" wrapText="1"/>
    </xf>
    <xf numFmtId="0" fontId="3" fillId="10" borderId="5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14" borderId="11" xfId="0" applyFont="1" applyFill="1" applyBorder="1" applyAlignment="1">
      <alignment horizontal="justify" vertical="center" wrapText="1"/>
    </xf>
    <xf numFmtId="0" fontId="3" fillId="14" borderId="11" xfId="0" applyFont="1" applyFill="1" applyBorder="1" applyAlignment="1">
      <alignment horizontal="justify" vertical="top" wrapText="1"/>
    </xf>
    <xf numFmtId="0" fontId="3" fillId="4" borderId="4" xfId="0" applyFont="1" applyFill="1" applyBorder="1" applyAlignment="1">
      <alignment wrapText="1"/>
    </xf>
    <xf numFmtId="0" fontId="2" fillId="4" borderId="13" xfId="0" applyFont="1" applyFill="1" applyBorder="1"/>
    <xf numFmtId="0" fontId="2" fillId="4" borderId="4" xfId="0" applyFont="1" applyFill="1" applyBorder="1"/>
    <xf numFmtId="0" fontId="2" fillId="4" borderId="71" xfId="0" applyFont="1" applyFill="1" applyBorder="1"/>
    <xf numFmtId="0" fontId="2" fillId="4" borderId="54" xfId="0" applyFont="1" applyFill="1" applyBorder="1"/>
    <xf numFmtId="0" fontId="3" fillId="0" borderId="0" xfId="0" applyFont="1" applyAlignment="1"/>
    <xf numFmtId="0" fontId="13" fillId="14" borderId="54" xfId="0" applyFont="1" applyFill="1" applyBorder="1" applyAlignment="1">
      <alignment vertical="center" wrapText="1"/>
    </xf>
    <xf numFmtId="0" fontId="13" fillId="14" borderId="54" xfId="0" applyFont="1" applyFill="1" applyBorder="1"/>
    <xf numFmtId="0" fontId="5" fillId="8" borderId="4" xfId="0" applyFont="1" applyFill="1" applyBorder="1"/>
    <xf numFmtId="0" fontId="3" fillId="0" borderId="4" xfId="0" applyFont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5" fillId="6" borderId="38" xfId="0" applyFont="1" applyFill="1" applyBorder="1" applyAlignment="1">
      <alignment vertical="top" wrapText="1"/>
    </xf>
    <xf numFmtId="0" fontId="5" fillId="6" borderId="27" xfId="0" applyFont="1" applyFill="1" applyBorder="1" applyAlignment="1">
      <alignment vertical="top" wrapText="1"/>
    </xf>
    <xf numFmtId="0" fontId="5" fillId="2" borderId="36" xfId="0" applyFont="1" applyFill="1" applyBorder="1" applyAlignment="1">
      <alignment horizontal="center" vertical="top" wrapText="1"/>
    </xf>
    <xf numFmtId="0" fontId="5" fillId="2" borderId="3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2" borderId="26" xfId="0" applyFont="1" applyFill="1" applyBorder="1" applyAlignment="1">
      <alignment vertical="top" wrapText="1"/>
    </xf>
    <xf numFmtId="0" fontId="5" fillId="2" borderId="28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4" fillId="9" borderId="4" xfId="0" applyFont="1" applyFill="1" applyBorder="1" applyAlignment="1">
      <alignment vertical="top" wrapText="1"/>
    </xf>
    <xf numFmtId="0" fontId="3" fillId="9" borderId="4" xfId="0" applyFont="1" applyFill="1" applyBorder="1" applyAlignment="1">
      <alignment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vertical="top" wrapText="1"/>
    </xf>
    <xf numFmtId="0" fontId="3" fillId="9" borderId="12" xfId="0" applyFont="1" applyFill="1" applyBorder="1" applyAlignment="1">
      <alignment wrapText="1"/>
    </xf>
    <xf numFmtId="0" fontId="4" fillId="0" borderId="0" xfId="0" applyFont="1" applyAlignment="1">
      <alignment horizontal="justify"/>
    </xf>
    <xf numFmtId="0" fontId="9" fillId="0" borderId="0" xfId="0" applyFont="1" applyFill="1" applyBorder="1" applyAlignment="1">
      <alignment horizontal="justify" vertical="top" wrapText="1"/>
    </xf>
    <xf numFmtId="0" fontId="5" fillId="2" borderId="5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0" borderId="11" xfId="0" applyFont="1" applyBorder="1" applyAlignment="1"/>
    <xf numFmtId="0" fontId="3" fillId="0" borderId="5" xfId="0" applyFont="1" applyBorder="1" applyAlignment="1"/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3" fillId="0" borderId="12" xfId="0" applyFont="1" applyBorder="1" applyAlignment="1"/>
    <xf numFmtId="0" fontId="3" fillId="0" borderId="13" xfId="0" applyFont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8" borderId="29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 wrapText="1"/>
    </xf>
    <xf numFmtId="0" fontId="10" fillId="8" borderId="12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10" fillId="8" borderId="2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10" fillId="8" borderId="7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0" fillId="8" borderId="70" xfId="0" applyFont="1" applyFill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8" borderId="53" xfId="0" applyFont="1" applyFill="1" applyBorder="1" applyAlignment="1">
      <alignment horizontal="center"/>
    </xf>
    <xf numFmtId="0" fontId="0" fillId="0" borderId="0" xfId="0" applyAlignment="1"/>
    <xf numFmtId="0" fontId="5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7" fillId="0" borderId="0" xfId="0" applyFont="1" applyAlignment="1"/>
    <xf numFmtId="0" fontId="5" fillId="2" borderId="18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windowProtection="1" tabSelected="1" workbookViewId="0"/>
  </sheetViews>
  <sheetFormatPr defaultRowHeight="15" x14ac:dyDescent="0.35"/>
  <cols>
    <col min="1" max="1" width="60" style="1" customWidth="1"/>
    <col min="2" max="3" width="9.28515625" style="1" bestFit="1" customWidth="1"/>
    <col min="4" max="4" width="8.5703125" style="1" customWidth="1"/>
    <col min="5" max="13" width="9.28515625" style="1" bestFit="1" customWidth="1"/>
    <col min="14" max="14" width="11.5703125" style="1" bestFit="1" customWidth="1"/>
    <col min="15" max="15" width="9.28515625" style="1" bestFit="1" customWidth="1"/>
    <col min="16" max="16" width="8.140625" style="1" customWidth="1"/>
    <col min="17" max="36" width="0" style="1" hidden="1" customWidth="1"/>
    <col min="37" max="16384" width="9.140625" style="1"/>
  </cols>
  <sheetData>
    <row r="1" spans="1:36" s="15" customFormat="1" x14ac:dyDescent="0.35">
      <c r="A1" s="14" t="s">
        <v>0</v>
      </c>
      <c r="P1" s="12" t="s">
        <v>95</v>
      </c>
    </row>
    <row r="2" spans="1:36" s="263" customFormat="1" ht="16.5" customHeight="1" x14ac:dyDescent="0.35">
      <c r="A2" s="262" t="s">
        <v>162</v>
      </c>
    </row>
    <row r="3" spans="1:36" ht="15.75" thickBot="1" x14ac:dyDescent="0.4"/>
    <row r="4" spans="1:36" ht="29.25" customHeight="1" thickBot="1" x14ac:dyDescent="0.4">
      <c r="A4" s="266" t="s">
        <v>1</v>
      </c>
      <c r="B4" s="260" t="s">
        <v>70</v>
      </c>
      <c r="C4" s="261"/>
      <c r="D4" s="259"/>
      <c r="E4" s="260" t="s">
        <v>71</v>
      </c>
      <c r="F4" s="261"/>
      <c r="G4" s="259"/>
      <c r="H4" s="260" t="s">
        <v>72</v>
      </c>
      <c r="I4" s="261"/>
      <c r="J4" s="259"/>
      <c r="K4" s="260" t="s">
        <v>73</v>
      </c>
      <c r="L4" s="261"/>
      <c r="M4" s="259"/>
      <c r="N4" s="260" t="s">
        <v>108</v>
      </c>
      <c r="O4" s="261"/>
      <c r="P4" s="259"/>
      <c r="Q4" s="260" t="s">
        <v>2</v>
      </c>
      <c r="R4" s="258"/>
      <c r="S4" s="257" t="s">
        <v>3</v>
      </c>
      <c r="T4" s="258"/>
      <c r="U4" s="257" t="s">
        <v>4</v>
      </c>
      <c r="V4" s="258"/>
      <c r="W4" s="257" t="s">
        <v>5</v>
      </c>
      <c r="X4" s="258"/>
      <c r="Y4" s="257" t="s">
        <v>6</v>
      </c>
      <c r="Z4" s="259"/>
      <c r="AA4" s="260" t="s">
        <v>2</v>
      </c>
      <c r="AB4" s="258"/>
      <c r="AC4" s="257" t="s">
        <v>3</v>
      </c>
      <c r="AD4" s="258"/>
      <c r="AE4" s="257" t="s">
        <v>4</v>
      </c>
      <c r="AF4" s="258"/>
      <c r="AG4" s="257" t="s">
        <v>5</v>
      </c>
      <c r="AH4" s="258"/>
      <c r="AI4" s="257" t="s">
        <v>6</v>
      </c>
      <c r="AJ4" s="259"/>
    </row>
    <row r="5" spans="1:36" ht="20.25" customHeight="1" thickBot="1" x14ac:dyDescent="0.4">
      <c r="A5" s="267"/>
      <c r="B5" s="260" t="s">
        <v>74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5"/>
      <c r="Q5" s="16"/>
      <c r="R5" s="17"/>
      <c r="S5" s="17"/>
      <c r="T5" s="17"/>
      <c r="U5" s="17"/>
      <c r="V5" s="17"/>
      <c r="W5" s="17"/>
      <c r="X5" s="17"/>
      <c r="Y5" s="17"/>
      <c r="Z5" s="18"/>
      <c r="AA5" s="16"/>
      <c r="AB5" s="17"/>
      <c r="AC5" s="17"/>
      <c r="AD5" s="17"/>
      <c r="AE5" s="17"/>
      <c r="AF5" s="17"/>
      <c r="AG5" s="17"/>
      <c r="AH5" s="17"/>
      <c r="AI5" s="17"/>
      <c r="AJ5" s="18"/>
    </row>
    <row r="6" spans="1:36" ht="18" customHeight="1" thickBot="1" x14ac:dyDescent="0.4">
      <c r="A6" s="268"/>
      <c r="B6" s="19" t="s">
        <v>7</v>
      </c>
      <c r="C6" s="19" t="s">
        <v>8</v>
      </c>
      <c r="D6" s="20" t="s">
        <v>9</v>
      </c>
      <c r="E6" s="21" t="s">
        <v>7</v>
      </c>
      <c r="F6" s="22" t="s">
        <v>8</v>
      </c>
      <c r="G6" s="22" t="s">
        <v>9</v>
      </c>
      <c r="H6" s="21" t="s">
        <v>7</v>
      </c>
      <c r="I6" s="22" t="s">
        <v>8</v>
      </c>
      <c r="J6" s="22" t="s">
        <v>9</v>
      </c>
      <c r="K6" s="21" t="s">
        <v>7</v>
      </c>
      <c r="L6" s="22" t="s">
        <v>8</v>
      </c>
      <c r="M6" s="22" t="s">
        <v>9</v>
      </c>
      <c r="N6" s="22" t="s">
        <v>7</v>
      </c>
      <c r="O6" s="22" t="s">
        <v>8</v>
      </c>
      <c r="P6" s="22" t="s">
        <v>9</v>
      </c>
      <c r="Q6" s="260" t="s">
        <v>10</v>
      </c>
      <c r="R6" s="261"/>
      <c r="S6" s="261"/>
      <c r="T6" s="261"/>
      <c r="U6" s="261"/>
      <c r="V6" s="261"/>
      <c r="W6" s="261"/>
      <c r="X6" s="261"/>
      <c r="Y6" s="261"/>
      <c r="Z6" s="259"/>
      <c r="AA6" s="260" t="s">
        <v>11</v>
      </c>
      <c r="AB6" s="261"/>
      <c r="AC6" s="261"/>
      <c r="AD6" s="261"/>
      <c r="AE6" s="261"/>
      <c r="AF6" s="261"/>
      <c r="AG6" s="261"/>
      <c r="AH6" s="261"/>
      <c r="AI6" s="261"/>
      <c r="AJ6" s="259"/>
    </row>
    <row r="7" spans="1:36" s="36" customFormat="1" ht="15.75" customHeight="1" thickBot="1" x14ac:dyDescent="0.4">
      <c r="A7" s="23" t="s">
        <v>19</v>
      </c>
      <c r="B7" s="24">
        <f>B8+B18+B20+B29+B32</f>
        <v>133</v>
      </c>
      <c r="C7" s="25">
        <f t="shared" ref="C7:M7" si="0">C8+C18+C20+C29+C32</f>
        <v>0</v>
      </c>
      <c r="D7" s="26">
        <f t="shared" si="0"/>
        <v>133</v>
      </c>
      <c r="E7" s="27">
        <f t="shared" si="0"/>
        <v>100</v>
      </c>
      <c r="F7" s="25">
        <f t="shared" si="0"/>
        <v>0</v>
      </c>
      <c r="G7" s="26">
        <f t="shared" si="0"/>
        <v>100</v>
      </c>
      <c r="H7" s="24">
        <f t="shared" si="0"/>
        <v>92</v>
      </c>
      <c r="I7" s="25">
        <f t="shared" si="0"/>
        <v>0</v>
      </c>
      <c r="J7" s="28">
        <f t="shared" si="0"/>
        <v>92</v>
      </c>
      <c r="K7" s="29">
        <f t="shared" si="0"/>
        <v>144</v>
      </c>
      <c r="L7" s="30">
        <f t="shared" si="0"/>
        <v>0</v>
      </c>
      <c r="M7" s="30">
        <f t="shared" si="0"/>
        <v>144</v>
      </c>
      <c r="N7" s="30">
        <f t="shared" ref="N7:P9" si="1">H7/K7</f>
        <v>0.63888888888888884</v>
      </c>
      <c r="O7" s="31" t="e">
        <f t="shared" si="1"/>
        <v>#DIV/0!</v>
      </c>
      <c r="P7" s="31">
        <f t="shared" si="1"/>
        <v>0.63888888888888884</v>
      </c>
      <c r="Q7" s="32"/>
      <c r="R7" s="32"/>
      <c r="S7" s="32"/>
      <c r="T7" s="32"/>
      <c r="U7" s="32"/>
      <c r="V7" s="33"/>
      <c r="W7" s="34"/>
      <c r="X7" s="34"/>
      <c r="Y7" s="34"/>
      <c r="Z7" s="35"/>
      <c r="AA7" s="34"/>
      <c r="AB7" s="34"/>
      <c r="AC7" s="34"/>
      <c r="AD7" s="34"/>
      <c r="AE7" s="34"/>
      <c r="AF7" s="34"/>
      <c r="AG7" s="34"/>
      <c r="AH7" s="34"/>
      <c r="AI7" s="34"/>
      <c r="AJ7" s="35"/>
    </row>
    <row r="8" spans="1:36" s="36" customFormat="1" ht="15.75" customHeight="1" thickBot="1" x14ac:dyDescent="0.4">
      <c r="A8" s="37" t="s">
        <v>75</v>
      </c>
      <c r="B8" s="38">
        <f>SUM(B9:B17)</f>
        <v>0</v>
      </c>
      <c r="C8" s="39">
        <f t="shared" ref="C8:M8" si="2">SUM(C9:C17)</f>
        <v>0</v>
      </c>
      <c r="D8" s="40">
        <f t="shared" si="2"/>
        <v>0</v>
      </c>
      <c r="E8" s="41">
        <f t="shared" si="2"/>
        <v>0</v>
      </c>
      <c r="F8" s="39">
        <f t="shared" si="2"/>
        <v>0</v>
      </c>
      <c r="G8" s="40">
        <f t="shared" si="2"/>
        <v>0</v>
      </c>
      <c r="H8" s="38">
        <f t="shared" si="2"/>
        <v>0</v>
      </c>
      <c r="I8" s="42">
        <f t="shared" si="2"/>
        <v>0</v>
      </c>
      <c r="J8" s="40">
        <f t="shared" si="2"/>
        <v>0</v>
      </c>
      <c r="K8" s="41">
        <f t="shared" si="2"/>
        <v>0</v>
      </c>
      <c r="L8" s="39">
        <f t="shared" si="2"/>
        <v>0</v>
      </c>
      <c r="M8" s="39">
        <f t="shared" si="2"/>
        <v>0</v>
      </c>
      <c r="N8" s="39" t="e">
        <f t="shared" si="1"/>
        <v>#DIV/0!</v>
      </c>
      <c r="O8" s="43" t="e">
        <f t="shared" si="1"/>
        <v>#DIV/0!</v>
      </c>
      <c r="P8" s="43" t="e">
        <f t="shared" si="1"/>
        <v>#DIV/0!</v>
      </c>
      <c r="Q8" s="44"/>
      <c r="R8" s="44"/>
      <c r="S8" s="44"/>
      <c r="T8" s="44"/>
      <c r="U8" s="44"/>
      <c r="V8" s="44"/>
      <c r="W8" s="45"/>
      <c r="X8" s="45"/>
      <c r="Y8" s="45"/>
      <c r="Z8" s="46"/>
      <c r="AA8" s="47"/>
      <c r="AB8" s="45"/>
      <c r="AC8" s="45"/>
      <c r="AD8" s="45"/>
      <c r="AE8" s="45"/>
      <c r="AF8" s="45"/>
      <c r="AG8" s="45"/>
      <c r="AH8" s="45"/>
      <c r="AI8" s="45"/>
      <c r="AJ8" s="46"/>
    </row>
    <row r="9" spans="1:36" ht="15.75" thickBot="1" x14ac:dyDescent="0.4">
      <c r="A9" s="48" t="s">
        <v>76</v>
      </c>
      <c r="B9" s="49"/>
      <c r="C9" s="34"/>
      <c r="D9" s="50">
        <f>SUM(B9:C9)</f>
        <v>0</v>
      </c>
      <c r="E9" s="51"/>
      <c r="F9" s="52"/>
      <c r="G9" s="53">
        <f>SUM(E9:F9)</f>
        <v>0</v>
      </c>
      <c r="H9" s="54"/>
      <c r="I9" s="11"/>
      <c r="J9" s="53">
        <f>SUM(H9:I9)</f>
        <v>0</v>
      </c>
      <c r="K9" s="51"/>
      <c r="L9" s="52"/>
      <c r="M9" s="53">
        <f>SUM(K9:L9)</f>
        <v>0</v>
      </c>
      <c r="N9" s="55" t="e">
        <f t="shared" si="1"/>
        <v>#DIV/0!</v>
      </c>
      <c r="O9" s="56" t="e">
        <f t="shared" si="1"/>
        <v>#DIV/0!</v>
      </c>
      <c r="P9" s="53" t="e">
        <f t="shared" si="1"/>
        <v>#DIV/0!</v>
      </c>
      <c r="Q9" s="57" t="s">
        <v>7</v>
      </c>
      <c r="R9" s="58" t="s">
        <v>8</v>
      </c>
      <c r="S9" s="58" t="s">
        <v>7</v>
      </c>
      <c r="T9" s="58" t="s">
        <v>8</v>
      </c>
      <c r="U9" s="58" t="s">
        <v>7</v>
      </c>
      <c r="V9" s="58" t="s">
        <v>8</v>
      </c>
      <c r="W9" s="58" t="s">
        <v>7</v>
      </c>
      <c r="X9" s="58" t="s">
        <v>8</v>
      </c>
      <c r="Y9" s="58" t="s">
        <v>7</v>
      </c>
      <c r="Z9" s="59" t="s">
        <v>8</v>
      </c>
      <c r="AA9" s="60" t="s">
        <v>7</v>
      </c>
      <c r="AB9" s="58" t="s">
        <v>8</v>
      </c>
      <c r="AC9" s="58" t="s">
        <v>7</v>
      </c>
      <c r="AD9" s="58" t="s">
        <v>8</v>
      </c>
      <c r="AE9" s="58" t="s">
        <v>7</v>
      </c>
      <c r="AF9" s="58" t="s">
        <v>8</v>
      </c>
      <c r="AG9" s="58" t="s">
        <v>7</v>
      </c>
      <c r="AH9" s="58" t="s">
        <v>8</v>
      </c>
      <c r="AI9" s="58" t="s">
        <v>7</v>
      </c>
      <c r="AJ9" s="59" t="s">
        <v>8</v>
      </c>
    </row>
    <row r="10" spans="1:36" x14ac:dyDescent="0.35">
      <c r="A10" s="48" t="s">
        <v>77</v>
      </c>
      <c r="B10" s="49"/>
      <c r="C10" s="34"/>
      <c r="D10" s="50">
        <f t="shared" ref="D10:D33" si="3">SUM(B10:C10)</f>
        <v>0</v>
      </c>
      <c r="E10" s="49"/>
      <c r="F10" s="52"/>
      <c r="G10" s="53">
        <f t="shared" ref="G10:G17" si="4">SUM(E10:F10)</f>
        <v>0</v>
      </c>
      <c r="H10" s="51"/>
      <c r="I10" s="52"/>
      <c r="J10" s="53">
        <f t="shared" ref="J10:J17" si="5">SUM(H10:I10)</f>
        <v>0</v>
      </c>
      <c r="K10" s="51"/>
      <c r="L10" s="52"/>
      <c r="M10" s="53">
        <f t="shared" ref="M10:M16" si="6">SUM(K10:L10)</f>
        <v>0</v>
      </c>
      <c r="N10" s="55" t="e">
        <f t="shared" ref="N10:N17" si="7">H10/K10</f>
        <v>#DIV/0!</v>
      </c>
      <c r="O10" s="56" t="e">
        <f t="shared" ref="O10:O17" si="8">I10/L10</f>
        <v>#DIV/0!</v>
      </c>
      <c r="P10" s="53" t="e">
        <f t="shared" ref="P10:P17" si="9">J10/M10</f>
        <v>#DIV/0!</v>
      </c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6"/>
    </row>
    <row r="11" spans="1:36" x14ac:dyDescent="0.35">
      <c r="A11" s="48" t="s">
        <v>78</v>
      </c>
      <c r="B11" s="49"/>
      <c r="C11" s="34"/>
      <c r="D11" s="50">
        <f t="shared" si="3"/>
        <v>0</v>
      </c>
      <c r="E11" s="51"/>
      <c r="F11" s="52"/>
      <c r="G11" s="53">
        <f t="shared" si="4"/>
        <v>0</v>
      </c>
      <c r="H11" s="51"/>
      <c r="I11" s="52"/>
      <c r="J11" s="53">
        <f t="shared" si="5"/>
        <v>0</v>
      </c>
      <c r="K11" s="51"/>
      <c r="L11" s="52"/>
      <c r="M11" s="53">
        <f t="shared" si="6"/>
        <v>0</v>
      </c>
      <c r="N11" s="55" t="e">
        <f t="shared" si="7"/>
        <v>#DIV/0!</v>
      </c>
      <c r="O11" s="56" t="e">
        <f t="shared" si="8"/>
        <v>#DIV/0!</v>
      </c>
      <c r="P11" s="53" t="e">
        <f t="shared" si="9"/>
        <v>#DIV/0!</v>
      </c>
      <c r="Q11" s="61"/>
      <c r="R11" s="11"/>
      <c r="S11" s="11"/>
      <c r="T11" s="11"/>
      <c r="U11" s="11"/>
      <c r="V11" s="11"/>
      <c r="W11" s="11"/>
      <c r="X11" s="11"/>
      <c r="Y11" s="11"/>
      <c r="Z11" s="62"/>
      <c r="AA11" s="11"/>
      <c r="AB11" s="11"/>
      <c r="AC11" s="11"/>
      <c r="AD11" s="11"/>
      <c r="AE11" s="11"/>
      <c r="AF11" s="11"/>
      <c r="AG11" s="11"/>
      <c r="AH11" s="11"/>
      <c r="AI11" s="11"/>
      <c r="AJ11" s="62"/>
    </row>
    <row r="12" spans="1:36" x14ac:dyDescent="0.35">
      <c r="A12" s="48" t="s">
        <v>79</v>
      </c>
      <c r="B12" s="49"/>
      <c r="C12" s="34"/>
      <c r="D12" s="50">
        <f t="shared" si="3"/>
        <v>0</v>
      </c>
      <c r="E12" s="51"/>
      <c r="F12" s="52"/>
      <c r="G12" s="53">
        <f t="shared" si="4"/>
        <v>0</v>
      </c>
      <c r="H12" s="51"/>
      <c r="I12" s="52"/>
      <c r="J12" s="53">
        <f t="shared" si="5"/>
        <v>0</v>
      </c>
      <c r="K12" s="51"/>
      <c r="L12" s="52"/>
      <c r="M12" s="53">
        <f t="shared" si="6"/>
        <v>0</v>
      </c>
      <c r="N12" s="55" t="e">
        <f t="shared" si="7"/>
        <v>#DIV/0!</v>
      </c>
      <c r="O12" s="56" t="e">
        <f t="shared" si="8"/>
        <v>#DIV/0!</v>
      </c>
      <c r="P12" s="53" t="e">
        <f t="shared" si="9"/>
        <v>#DIV/0!</v>
      </c>
      <c r="Q12" s="61"/>
      <c r="R12" s="11"/>
      <c r="S12" s="11"/>
      <c r="T12" s="11"/>
      <c r="U12" s="11"/>
      <c r="V12" s="11"/>
      <c r="W12" s="11"/>
      <c r="X12" s="11"/>
      <c r="Y12" s="11"/>
      <c r="Z12" s="62"/>
      <c r="AA12" s="11"/>
      <c r="AB12" s="11"/>
      <c r="AC12" s="11"/>
      <c r="AD12" s="11"/>
      <c r="AE12" s="11"/>
      <c r="AF12" s="11"/>
      <c r="AG12" s="11"/>
      <c r="AH12" s="11"/>
      <c r="AI12" s="11"/>
      <c r="AJ12" s="62"/>
    </row>
    <row r="13" spans="1:36" x14ac:dyDescent="0.35">
      <c r="A13" s="48" t="s">
        <v>80</v>
      </c>
      <c r="B13" s="49"/>
      <c r="C13" s="34"/>
      <c r="D13" s="50">
        <f>SUM(F12)</f>
        <v>0</v>
      </c>
      <c r="E13" s="51"/>
      <c r="F13" s="52"/>
      <c r="G13" s="53">
        <f t="shared" si="4"/>
        <v>0</v>
      </c>
      <c r="H13" s="51"/>
      <c r="I13" s="52"/>
      <c r="J13" s="53">
        <f t="shared" si="5"/>
        <v>0</v>
      </c>
      <c r="K13" s="51"/>
      <c r="L13" s="52"/>
      <c r="M13" s="53">
        <f t="shared" si="6"/>
        <v>0</v>
      </c>
      <c r="N13" s="55" t="e">
        <f t="shared" si="7"/>
        <v>#DIV/0!</v>
      </c>
      <c r="O13" s="56" t="e">
        <f t="shared" si="8"/>
        <v>#DIV/0!</v>
      </c>
      <c r="P13" s="53" t="e">
        <f t="shared" si="9"/>
        <v>#DIV/0!</v>
      </c>
      <c r="Q13" s="61"/>
      <c r="R13" s="11"/>
      <c r="S13" s="11"/>
      <c r="T13" s="11"/>
      <c r="U13" s="11"/>
      <c r="V13" s="11"/>
      <c r="W13" s="11"/>
      <c r="X13" s="11"/>
      <c r="Y13" s="11"/>
      <c r="Z13" s="62"/>
      <c r="AA13" s="11"/>
      <c r="AB13" s="11"/>
      <c r="AC13" s="11"/>
      <c r="AD13" s="11"/>
      <c r="AE13" s="11"/>
      <c r="AF13" s="11"/>
      <c r="AG13" s="11"/>
      <c r="AH13" s="11"/>
      <c r="AI13" s="11"/>
      <c r="AJ13" s="62"/>
    </row>
    <row r="14" spans="1:36" x14ac:dyDescent="0.35">
      <c r="A14" s="48" t="s">
        <v>81</v>
      </c>
      <c r="B14" s="49"/>
      <c r="C14" s="34"/>
      <c r="D14" s="50">
        <f t="shared" si="3"/>
        <v>0</v>
      </c>
      <c r="E14" s="51"/>
      <c r="F14" s="52"/>
      <c r="G14" s="53">
        <f t="shared" si="4"/>
        <v>0</v>
      </c>
      <c r="H14" s="51"/>
      <c r="I14" s="52"/>
      <c r="J14" s="53">
        <f t="shared" si="5"/>
        <v>0</v>
      </c>
      <c r="K14" s="51"/>
      <c r="L14" s="52"/>
      <c r="M14" s="53">
        <f t="shared" si="6"/>
        <v>0</v>
      </c>
      <c r="N14" s="55" t="e">
        <f t="shared" si="7"/>
        <v>#DIV/0!</v>
      </c>
      <c r="O14" s="56" t="e">
        <f t="shared" si="8"/>
        <v>#DIV/0!</v>
      </c>
      <c r="P14" s="53" t="e">
        <f t="shared" si="9"/>
        <v>#DIV/0!</v>
      </c>
      <c r="Q14" s="61"/>
      <c r="R14" s="11"/>
      <c r="S14" s="11"/>
      <c r="T14" s="11"/>
      <c r="U14" s="11"/>
      <c r="V14" s="11"/>
      <c r="W14" s="11"/>
      <c r="X14" s="11"/>
      <c r="Y14" s="11"/>
      <c r="Z14" s="62"/>
      <c r="AA14" s="11"/>
      <c r="AB14" s="11"/>
      <c r="AC14" s="11"/>
      <c r="AD14" s="11"/>
      <c r="AE14" s="11"/>
      <c r="AF14" s="11"/>
      <c r="AG14" s="11"/>
      <c r="AH14" s="11"/>
      <c r="AI14" s="11"/>
      <c r="AJ14" s="62"/>
    </row>
    <row r="15" spans="1:36" x14ac:dyDescent="0.35">
      <c r="A15" s="48" t="s">
        <v>82</v>
      </c>
      <c r="B15" s="49"/>
      <c r="C15" s="34"/>
      <c r="D15" s="50">
        <f t="shared" si="3"/>
        <v>0</v>
      </c>
      <c r="E15" s="51"/>
      <c r="F15" s="52"/>
      <c r="G15" s="53">
        <f t="shared" si="4"/>
        <v>0</v>
      </c>
      <c r="H15" s="51"/>
      <c r="I15" s="52"/>
      <c r="J15" s="53">
        <f t="shared" si="5"/>
        <v>0</v>
      </c>
      <c r="K15" s="51"/>
      <c r="L15" s="52"/>
      <c r="M15" s="53">
        <f t="shared" si="6"/>
        <v>0</v>
      </c>
      <c r="N15" s="55" t="e">
        <f t="shared" si="7"/>
        <v>#DIV/0!</v>
      </c>
      <c r="O15" s="56" t="e">
        <f t="shared" si="8"/>
        <v>#DIV/0!</v>
      </c>
      <c r="P15" s="53" t="e">
        <f t="shared" si="9"/>
        <v>#DIV/0!</v>
      </c>
      <c r="Q15" s="61"/>
      <c r="R15" s="11"/>
      <c r="S15" s="11"/>
      <c r="T15" s="11"/>
      <c r="U15" s="11"/>
      <c r="V15" s="11"/>
      <c r="W15" s="11"/>
      <c r="X15" s="11"/>
      <c r="Y15" s="11"/>
      <c r="Z15" s="62"/>
      <c r="AA15" s="11"/>
      <c r="AB15" s="11"/>
      <c r="AC15" s="11"/>
      <c r="AD15" s="11"/>
      <c r="AE15" s="11"/>
      <c r="AF15" s="11"/>
      <c r="AG15" s="11"/>
      <c r="AH15" s="11"/>
      <c r="AI15" s="11"/>
      <c r="AJ15" s="62"/>
    </row>
    <row r="16" spans="1:36" x14ac:dyDescent="0.35">
      <c r="A16" s="48" t="s">
        <v>83</v>
      </c>
      <c r="B16" s="49"/>
      <c r="C16" s="34"/>
      <c r="D16" s="50">
        <f t="shared" si="3"/>
        <v>0</v>
      </c>
      <c r="E16" s="51"/>
      <c r="F16" s="52"/>
      <c r="G16" s="53">
        <f t="shared" si="4"/>
        <v>0</v>
      </c>
      <c r="H16" s="51"/>
      <c r="I16" s="52"/>
      <c r="J16" s="53">
        <f t="shared" si="5"/>
        <v>0</v>
      </c>
      <c r="K16" s="51"/>
      <c r="L16" s="52"/>
      <c r="M16" s="53">
        <f t="shared" si="6"/>
        <v>0</v>
      </c>
      <c r="N16" s="55" t="e">
        <f t="shared" si="7"/>
        <v>#DIV/0!</v>
      </c>
      <c r="O16" s="56" t="e">
        <f t="shared" si="8"/>
        <v>#DIV/0!</v>
      </c>
      <c r="P16" s="53" t="e">
        <f t="shared" si="9"/>
        <v>#DIV/0!</v>
      </c>
      <c r="Q16" s="61"/>
      <c r="R16" s="11"/>
      <c r="S16" s="11"/>
      <c r="T16" s="11"/>
      <c r="U16" s="11"/>
      <c r="V16" s="11"/>
      <c r="W16" s="11"/>
      <c r="X16" s="11"/>
      <c r="Y16" s="11"/>
      <c r="Z16" s="62"/>
      <c r="AA16" s="11"/>
      <c r="AB16" s="11"/>
      <c r="AC16" s="11"/>
      <c r="AD16" s="11"/>
      <c r="AE16" s="11"/>
      <c r="AF16" s="11"/>
      <c r="AG16" s="11"/>
      <c r="AH16" s="11"/>
      <c r="AI16" s="11"/>
      <c r="AJ16" s="62"/>
    </row>
    <row r="17" spans="1:36" ht="15.75" thickBot="1" x14ac:dyDescent="0.4">
      <c r="A17" s="48" t="s">
        <v>84</v>
      </c>
      <c r="B17" s="49"/>
      <c r="C17" s="34"/>
      <c r="D17" s="50">
        <f t="shared" si="3"/>
        <v>0</v>
      </c>
      <c r="E17" s="51"/>
      <c r="F17" s="52"/>
      <c r="G17" s="53">
        <f t="shared" si="4"/>
        <v>0</v>
      </c>
      <c r="H17" s="51"/>
      <c r="I17" s="52"/>
      <c r="J17" s="53">
        <f t="shared" si="5"/>
        <v>0</v>
      </c>
      <c r="K17" s="51"/>
      <c r="L17" s="52"/>
      <c r="M17" s="53">
        <f>SUM(K17:L17)</f>
        <v>0</v>
      </c>
      <c r="N17" s="55" t="e">
        <f t="shared" si="7"/>
        <v>#DIV/0!</v>
      </c>
      <c r="O17" s="56" t="e">
        <f t="shared" si="8"/>
        <v>#DIV/0!</v>
      </c>
      <c r="P17" s="53" t="e">
        <f t="shared" si="9"/>
        <v>#DIV/0!</v>
      </c>
      <c r="Q17" s="61"/>
      <c r="R17" s="11"/>
      <c r="S17" s="11"/>
      <c r="T17" s="11"/>
      <c r="U17" s="11"/>
      <c r="V17" s="11"/>
      <c r="W17" s="11"/>
      <c r="X17" s="11"/>
      <c r="Y17" s="11"/>
      <c r="Z17" s="62"/>
      <c r="AA17" s="11"/>
      <c r="AB17" s="11"/>
      <c r="AC17" s="11"/>
      <c r="AD17" s="11"/>
      <c r="AE17" s="11"/>
      <c r="AF17" s="11"/>
      <c r="AG17" s="11"/>
      <c r="AH17" s="11"/>
      <c r="AI17" s="11"/>
      <c r="AJ17" s="62"/>
    </row>
    <row r="18" spans="1:36" ht="15.75" customHeight="1" x14ac:dyDescent="0.35">
      <c r="A18" s="63" t="s">
        <v>85</v>
      </c>
      <c r="B18" s="64">
        <f>SUM(B19)</f>
        <v>0</v>
      </c>
      <c r="C18" s="65">
        <f t="shared" ref="C18:M18" si="10">SUM(C19)</f>
        <v>0</v>
      </c>
      <c r="D18" s="66">
        <f t="shared" si="10"/>
        <v>0</v>
      </c>
      <c r="E18" s="64">
        <f t="shared" si="10"/>
        <v>0</v>
      </c>
      <c r="F18" s="65">
        <f t="shared" si="10"/>
        <v>0</v>
      </c>
      <c r="G18" s="66">
        <f t="shared" si="10"/>
        <v>0</v>
      </c>
      <c r="H18" s="64">
        <f t="shared" si="10"/>
        <v>0</v>
      </c>
      <c r="I18" s="65">
        <f t="shared" si="10"/>
        <v>0</v>
      </c>
      <c r="J18" s="66">
        <f t="shared" si="10"/>
        <v>0</v>
      </c>
      <c r="K18" s="64">
        <f t="shared" si="10"/>
        <v>0</v>
      </c>
      <c r="L18" s="65">
        <f t="shared" si="10"/>
        <v>0</v>
      </c>
      <c r="M18" s="65">
        <f t="shared" si="10"/>
        <v>0</v>
      </c>
      <c r="N18" s="65" t="e">
        <f t="shared" ref="N18:P19" si="11">H18/K18</f>
        <v>#DIV/0!</v>
      </c>
      <c r="O18" s="65" t="e">
        <f t="shared" si="11"/>
        <v>#DIV/0!</v>
      </c>
      <c r="P18" s="65" t="e">
        <f t="shared" si="11"/>
        <v>#DIV/0!</v>
      </c>
      <c r="Q18" s="67"/>
      <c r="R18" s="67"/>
      <c r="S18" s="67"/>
      <c r="T18" s="67"/>
      <c r="U18" s="67"/>
      <c r="V18" s="67"/>
      <c r="W18" s="68"/>
      <c r="X18" s="68"/>
      <c r="Y18" s="68"/>
      <c r="Z18" s="69"/>
      <c r="AA18" s="70"/>
      <c r="AB18" s="68"/>
      <c r="AC18" s="68"/>
      <c r="AD18" s="68"/>
      <c r="AE18" s="68"/>
      <c r="AF18" s="68"/>
      <c r="AG18" s="68"/>
      <c r="AH18" s="68"/>
      <c r="AI18" s="68"/>
      <c r="AJ18" s="69"/>
    </row>
    <row r="19" spans="1:36" ht="15.75" thickBot="1" x14ac:dyDescent="0.4">
      <c r="A19" s="48" t="s">
        <v>86</v>
      </c>
      <c r="B19" s="54"/>
      <c r="C19" s="11"/>
      <c r="D19" s="53">
        <f t="shared" si="3"/>
        <v>0</v>
      </c>
      <c r="E19" s="54"/>
      <c r="F19" s="11"/>
      <c r="G19" s="53">
        <f>SUM(E19:F19)</f>
        <v>0</v>
      </c>
      <c r="H19" s="54"/>
      <c r="I19" s="11"/>
      <c r="J19" s="53">
        <f>SUM(H19:I19)</f>
        <v>0</v>
      </c>
      <c r="K19" s="54"/>
      <c r="L19" s="11"/>
      <c r="M19" s="53">
        <f>SUM(K19:L19)</f>
        <v>0</v>
      </c>
      <c r="N19" s="55" t="e">
        <f t="shared" si="11"/>
        <v>#DIV/0!</v>
      </c>
      <c r="O19" s="56" t="e">
        <f t="shared" si="11"/>
        <v>#DIV/0!</v>
      </c>
      <c r="P19" s="53" t="e">
        <f t="shared" si="11"/>
        <v>#DIV/0!</v>
      </c>
      <c r="Q19" s="61"/>
      <c r="R19" s="11"/>
      <c r="S19" s="11"/>
      <c r="T19" s="11"/>
      <c r="U19" s="11"/>
      <c r="V19" s="11"/>
      <c r="W19" s="11"/>
      <c r="X19" s="11"/>
      <c r="Y19" s="11"/>
      <c r="Z19" s="62"/>
      <c r="AA19" s="11"/>
      <c r="AB19" s="11"/>
      <c r="AC19" s="11"/>
      <c r="AD19" s="11"/>
      <c r="AE19" s="11"/>
      <c r="AF19" s="11"/>
      <c r="AG19" s="11"/>
      <c r="AH19" s="11"/>
      <c r="AI19" s="11"/>
      <c r="AJ19" s="62"/>
    </row>
    <row r="20" spans="1:36" ht="15.75" customHeight="1" x14ac:dyDescent="0.35">
      <c r="A20" s="63" t="s">
        <v>163</v>
      </c>
      <c r="B20" s="64">
        <f>SUM(B21:B28)</f>
        <v>133</v>
      </c>
      <c r="C20" s="65">
        <f t="shared" ref="C20:M20" si="12">SUM(C21:C28)</f>
        <v>0</v>
      </c>
      <c r="D20" s="66">
        <f t="shared" si="12"/>
        <v>133</v>
      </c>
      <c r="E20" s="64">
        <f t="shared" si="12"/>
        <v>100</v>
      </c>
      <c r="F20" s="65">
        <f t="shared" si="12"/>
        <v>0</v>
      </c>
      <c r="G20" s="66">
        <f t="shared" si="12"/>
        <v>100</v>
      </c>
      <c r="H20" s="64">
        <f t="shared" si="12"/>
        <v>92</v>
      </c>
      <c r="I20" s="65">
        <f t="shared" si="12"/>
        <v>0</v>
      </c>
      <c r="J20" s="66">
        <f t="shared" si="12"/>
        <v>92</v>
      </c>
      <c r="K20" s="64">
        <f t="shared" si="12"/>
        <v>144</v>
      </c>
      <c r="L20" s="65">
        <f t="shared" si="12"/>
        <v>0</v>
      </c>
      <c r="M20" s="65">
        <f t="shared" si="12"/>
        <v>144</v>
      </c>
      <c r="N20" s="65">
        <f t="shared" ref="N20" si="13">H20/K20</f>
        <v>0.63888888888888884</v>
      </c>
      <c r="O20" s="65" t="e">
        <f t="shared" ref="O20" si="14">I20/L20</f>
        <v>#DIV/0!</v>
      </c>
      <c r="P20" s="65">
        <f t="shared" ref="P20" si="15">J20/M20</f>
        <v>0.63888888888888884</v>
      </c>
      <c r="Q20" s="67"/>
      <c r="R20" s="67"/>
      <c r="S20" s="67"/>
      <c r="T20" s="67"/>
      <c r="U20" s="67"/>
      <c r="V20" s="67"/>
      <c r="W20" s="68"/>
      <c r="X20" s="68"/>
      <c r="Y20" s="68"/>
      <c r="Z20" s="69"/>
      <c r="AA20" s="70"/>
      <c r="AB20" s="68"/>
      <c r="AC20" s="68"/>
      <c r="AD20" s="68"/>
      <c r="AE20" s="68"/>
      <c r="AF20" s="68"/>
      <c r="AG20" s="68"/>
      <c r="AH20" s="68"/>
      <c r="AI20" s="68"/>
      <c r="AJ20" s="69"/>
    </row>
    <row r="21" spans="1:36" x14ac:dyDescent="0.35">
      <c r="A21" s="48" t="s">
        <v>87</v>
      </c>
      <c r="B21" s="54"/>
      <c r="C21" s="11"/>
      <c r="D21" s="53">
        <f t="shared" si="3"/>
        <v>0</v>
      </c>
      <c r="E21" s="54"/>
      <c r="F21" s="11"/>
      <c r="G21" s="53">
        <f t="shared" ref="G21:G28" si="16">SUM(E21:F21)</f>
        <v>0</v>
      </c>
      <c r="H21" s="54"/>
      <c r="I21" s="11"/>
      <c r="J21" s="53">
        <f t="shared" ref="J21:J28" si="17">SUM(H21:I21)</f>
        <v>0</v>
      </c>
      <c r="K21" s="54"/>
      <c r="L21" s="11"/>
      <c r="M21" s="53">
        <f t="shared" ref="M21:M28" si="18">SUM(K21:L21)</f>
        <v>0</v>
      </c>
      <c r="N21" s="55" t="e">
        <f t="shared" ref="N21:N29" si="19">H21/K21</f>
        <v>#DIV/0!</v>
      </c>
      <c r="O21" s="56" t="e">
        <f t="shared" ref="O21:O29" si="20">I21/L21</f>
        <v>#DIV/0!</v>
      </c>
      <c r="P21" s="53" t="e">
        <f t="shared" ref="P21:P29" si="21">J21/M21</f>
        <v>#DIV/0!</v>
      </c>
      <c r="Q21" s="61"/>
      <c r="R21" s="11"/>
      <c r="S21" s="11"/>
      <c r="T21" s="11"/>
      <c r="U21" s="11"/>
      <c r="V21" s="11"/>
      <c r="W21" s="11"/>
      <c r="X21" s="11"/>
      <c r="Y21" s="11"/>
      <c r="Z21" s="62"/>
      <c r="AA21" s="11"/>
      <c r="AB21" s="11"/>
      <c r="AC21" s="11"/>
      <c r="AD21" s="11"/>
      <c r="AE21" s="11"/>
      <c r="AF21" s="11"/>
      <c r="AG21" s="11"/>
      <c r="AH21" s="11"/>
      <c r="AI21" s="11"/>
      <c r="AJ21" s="62"/>
    </row>
    <row r="22" spans="1:36" x14ac:dyDescent="0.35">
      <c r="A22" s="48" t="s">
        <v>88</v>
      </c>
      <c r="B22" s="54">
        <v>8</v>
      </c>
      <c r="C22" s="11">
        <v>0</v>
      </c>
      <c r="D22" s="53">
        <f t="shared" si="3"/>
        <v>8</v>
      </c>
      <c r="E22" s="54">
        <v>10</v>
      </c>
      <c r="F22" s="11">
        <v>0</v>
      </c>
      <c r="G22" s="53">
        <f t="shared" si="16"/>
        <v>10</v>
      </c>
      <c r="H22" s="54">
        <v>6</v>
      </c>
      <c r="I22" s="11">
        <v>0</v>
      </c>
      <c r="J22" s="53">
        <f t="shared" si="17"/>
        <v>6</v>
      </c>
      <c r="K22" s="54">
        <v>16</v>
      </c>
      <c r="L22" s="11">
        <v>0</v>
      </c>
      <c r="M22" s="53">
        <f t="shared" si="18"/>
        <v>16</v>
      </c>
      <c r="N22" s="55">
        <f t="shared" si="19"/>
        <v>0.375</v>
      </c>
      <c r="O22" s="56" t="e">
        <f t="shared" si="20"/>
        <v>#DIV/0!</v>
      </c>
      <c r="P22" s="53">
        <f t="shared" si="21"/>
        <v>0.375</v>
      </c>
      <c r="Q22" s="61"/>
      <c r="R22" s="11"/>
      <c r="S22" s="11"/>
      <c r="T22" s="11"/>
      <c r="U22" s="11"/>
      <c r="V22" s="11"/>
      <c r="W22" s="11"/>
      <c r="X22" s="11"/>
      <c r="Y22" s="11"/>
      <c r="Z22" s="62"/>
      <c r="AA22" s="11"/>
      <c r="AB22" s="11"/>
      <c r="AC22" s="11"/>
      <c r="AD22" s="11"/>
      <c r="AE22" s="11"/>
      <c r="AF22" s="11"/>
      <c r="AG22" s="11"/>
      <c r="AH22" s="11"/>
      <c r="AI22" s="11"/>
      <c r="AJ22" s="62"/>
    </row>
    <row r="23" spans="1:36" x14ac:dyDescent="0.35">
      <c r="A23" s="48" t="s">
        <v>89</v>
      </c>
      <c r="B23" s="54">
        <v>1</v>
      </c>
      <c r="C23" s="11">
        <v>0</v>
      </c>
      <c r="D23" s="53">
        <f t="shared" si="3"/>
        <v>1</v>
      </c>
      <c r="E23" s="54">
        <v>1</v>
      </c>
      <c r="F23" s="11">
        <v>0</v>
      </c>
      <c r="G23" s="53">
        <f t="shared" si="16"/>
        <v>1</v>
      </c>
      <c r="H23" s="54">
        <v>1</v>
      </c>
      <c r="I23" s="11">
        <v>0</v>
      </c>
      <c r="J23" s="53">
        <f t="shared" si="17"/>
        <v>1</v>
      </c>
      <c r="K23" s="54">
        <v>1</v>
      </c>
      <c r="L23" s="11">
        <v>0</v>
      </c>
      <c r="M23" s="53">
        <f t="shared" si="18"/>
        <v>1</v>
      </c>
      <c r="N23" s="55">
        <f t="shared" si="19"/>
        <v>1</v>
      </c>
      <c r="O23" s="56" t="e">
        <f t="shared" si="20"/>
        <v>#DIV/0!</v>
      </c>
      <c r="P23" s="53">
        <f t="shared" si="21"/>
        <v>1</v>
      </c>
      <c r="Q23" s="61"/>
      <c r="R23" s="11"/>
      <c r="S23" s="11"/>
      <c r="T23" s="11"/>
      <c r="U23" s="11"/>
      <c r="V23" s="11"/>
      <c r="W23" s="11"/>
      <c r="X23" s="11"/>
      <c r="Y23" s="11"/>
      <c r="Z23" s="62"/>
      <c r="AA23" s="11"/>
      <c r="AB23" s="11"/>
      <c r="AC23" s="11"/>
      <c r="AD23" s="11"/>
      <c r="AE23" s="11"/>
      <c r="AF23" s="11"/>
      <c r="AG23" s="11"/>
      <c r="AH23" s="11"/>
      <c r="AI23" s="11"/>
      <c r="AJ23" s="62"/>
    </row>
    <row r="24" spans="1:36" x14ac:dyDescent="0.35">
      <c r="A24" s="48" t="s">
        <v>90</v>
      </c>
      <c r="B24" s="54">
        <v>79</v>
      </c>
      <c r="C24" s="11">
        <v>0</v>
      </c>
      <c r="D24" s="53">
        <f t="shared" si="3"/>
        <v>79</v>
      </c>
      <c r="E24" s="54">
        <v>64</v>
      </c>
      <c r="F24" s="11">
        <v>0</v>
      </c>
      <c r="G24" s="53">
        <f t="shared" si="16"/>
        <v>64</v>
      </c>
      <c r="H24" s="54">
        <v>61</v>
      </c>
      <c r="I24" s="11">
        <v>0</v>
      </c>
      <c r="J24" s="53">
        <f t="shared" si="17"/>
        <v>61</v>
      </c>
      <c r="K24" s="54">
        <v>67</v>
      </c>
      <c r="L24" s="11">
        <v>0</v>
      </c>
      <c r="M24" s="53">
        <f t="shared" si="18"/>
        <v>67</v>
      </c>
      <c r="N24" s="55">
        <f t="shared" si="19"/>
        <v>0.91044776119402981</v>
      </c>
      <c r="O24" s="56" t="e">
        <f t="shared" si="20"/>
        <v>#DIV/0!</v>
      </c>
      <c r="P24" s="53">
        <f t="shared" si="21"/>
        <v>0.91044776119402981</v>
      </c>
      <c r="Q24" s="61"/>
      <c r="R24" s="11"/>
      <c r="S24" s="11"/>
      <c r="T24" s="11"/>
      <c r="U24" s="11"/>
      <c r="V24" s="11"/>
      <c r="W24" s="11"/>
      <c r="X24" s="11"/>
      <c r="Y24" s="11"/>
      <c r="Z24" s="62"/>
      <c r="AA24" s="11"/>
      <c r="AB24" s="11"/>
      <c r="AC24" s="11"/>
      <c r="AD24" s="11"/>
      <c r="AE24" s="11"/>
      <c r="AF24" s="11"/>
      <c r="AG24" s="11"/>
      <c r="AH24" s="11"/>
      <c r="AI24" s="11"/>
      <c r="AJ24" s="62"/>
    </row>
    <row r="25" spans="1:36" x14ac:dyDescent="0.35">
      <c r="A25" s="48" t="s">
        <v>91</v>
      </c>
      <c r="B25" s="54">
        <v>6</v>
      </c>
      <c r="C25" s="11">
        <v>0</v>
      </c>
      <c r="D25" s="53">
        <f t="shared" si="3"/>
        <v>6</v>
      </c>
      <c r="E25" s="54">
        <v>2</v>
      </c>
      <c r="F25" s="11">
        <v>0</v>
      </c>
      <c r="G25" s="53">
        <f t="shared" si="16"/>
        <v>2</v>
      </c>
      <c r="H25" s="54">
        <v>2</v>
      </c>
      <c r="I25" s="11">
        <v>0</v>
      </c>
      <c r="J25" s="53">
        <f t="shared" si="17"/>
        <v>2</v>
      </c>
      <c r="K25" s="54">
        <v>13</v>
      </c>
      <c r="L25" s="11">
        <v>0</v>
      </c>
      <c r="M25" s="53">
        <f t="shared" si="18"/>
        <v>13</v>
      </c>
      <c r="N25" s="55">
        <f t="shared" si="19"/>
        <v>0.15384615384615385</v>
      </c>
      <c r="O25" s="56" t="e">
        <f t="shared" si="20"/>
        <v>#DIV/0!</v>
      </c>
      <c r="P25" s="53">
        <f t="shared" si="21"/>
        <v>0.15384615384615385</v>
      </c>
      <c r="Q25" s="61"/>
      <c r="R25" s="11"/>
      <c r="S25" s="11"/>
      <c r="T25" s="11"/>
      <c r="U25" s="11"/>
      <c r="V25" s="11"/>
      <c r="W25" s="11"/>
      <c r="X25" s="11"/>
      <c r="Y25" s="11"/>
      <c r="Z25" s="62"/>
      <c r="AA25" s="11"/>
      <c r="AB25" s="11"/>
      <c r="AC25" s="11"/>
      <c r="AD25" s="11"/>
      <c r="AE25" s="11"/>
      <c r="AF25" s="11"/>
      <c r="AG25" s="11"/>
      <c r="AH25" s="11"/>
      <c r="AI25" s="11"/>
      <c r="AJ25" s="62"/>
    </row>
    <row r="26" spans="1:36" x14ac:dyDescent="0.35">
      <c r="A26" s="48" t="s">
        <v>92</v>
      </c>
      <c r="B26" s="54">
        <v>3</v>
      </c>
      <c r="C26" s="11">
        <v>0</v>
      </c>
      <c r="D26" s="53">
        <f t="shared" si="3"/>
        <v>3</v>
      </c>
      <c r="E26" s="54">
        <v>3</v>
      </c>
      <c r="F26" s="11">
        <v>0</v>
      </c>
      <c r="G26" s="53">
        <f t="shared" si="16"/>
        <v>3</v>
      </c>
      <c r="H26" s="54">
        <v>3</v>
      </c>
      <c r="I26" s="11">
        <v>0</v>
      </c>
      <c r="J26" s="53">
        <f t="shared" si="17"/>
        <v>3</v>
      </c>
      <c r="K26" s="54">
        <v>8</v>
      </c>
      <c r="L26" s="11">
        <v>0</v>
      </c>
      <c r="M26" s="53">
        <f t="shared" si="18"/>
        <v>8</v>
      </c>
      <c r="N26" s="55">
        <f t="shared" si="19"/>
        <v>0.375</v>
      </c>
      <c r="O26" s="56" t="e">
        <f t="shared" si="20"/>
        <v>#DIV/0!</v>
      </c>
      <c r="P26" s="53">
        <f t="shared" si="21"/>
        <v>0.375</v>
      </c>
      <c r="Q26" s="61"/>
      <c r="R26" s="11"/>
      <c r="S26" s="11"/>
      <c r="T26" s="11"/>
      <c r="U26" s="11"/>
      <c r="V26" s="11"/>
      <c r="W26" s="11"/>
      <c r="X26" s="11"/>
      <c r="Y26" s="11"/>
      <c r="Z26" s="62"/>
      <c r="AA26" s="11"/>
      <c r="AB26" s="11"/>
      <c r="AC26" s="11"/>
      <c r="AD26" s="11"/>
      <c r="AE26" s="11"/>
      <c r="AF26" s="11"/>
      <c r="AG26" s="11"/>
      <c r="AH26" s="11"/>
      <c r="AI26" s="11"/>
      <c r="AJ26" s="62"/>
    </row>
    <row r="27" spans="1:36" x14ac:dyDescent="0.35">
      <c r="A27" s="48" t="s">
        <v>93</v>
      </c>
      <c r="B27" s="54">
        <v>27</v>
      </c>
      <c r="C27" s="11">
        <v>0</v>
      </c>
      <c r="D27" s="53">
        <f t="shared" si="3"/>
        <v>27</v>
      </c>
      <c r="E27" s="54">
        <v>15</v>
      </c>
      <c r="F27" s="11">
        <v>0</v>
      </c>
      <c r="G27" s="53">
        <f t="shared" si="16"/>
        <v>15</v>
      </c>
      <c r="H27" s="54">
        <v>14</v>
      </c>
      <c r="I27" s="11">
        <v>0</v>
      </c>
      <c r="J27" s="53">
        <f t="shared" si="17"/>
        <v>14</v>
      </c>
      <c r="K27" s="54">
        <v>28</v>
      </c>
      <c r="L27" s="11">
        <v>0</v>
      </c>
      <c r="M27" s="53">
        <f t="shared" si="18"/>
        <v>28</v>
      </c>
      <c r="N27" s="55">
        <f t="shared" si="19"/>
        <v>0.5</v>
      </c>
      <c r="O27" s="56" t="e">
        <f t="shared" si="20"/>
        <v>#DIV/0!</v>
      </c>
      <c r="P27" s="53">
        <f t="shared" si="21"/>
        <v>0.5</v>
      </c>
      <c r="Q27" s="61"/>
      <c r="R27" s="11"/>
      <c r="S27" s="11"/>
      <c r="T27" s="11"/>
      <c r="U27" s="11"/>
      <c r="V27" s="11"/>
      <c r="W27" s="11"/>
      <c r="X27" s="11"/>
      <c r="Y27" s="11"/>
      <c r="Z27" s="62"/>
      <c r="AA27" s="11"/>
      <c r="AB27" s="11"/>
      <c r="AC27" s="11"/>
      <c r="AD27" s="11"/>
      <c r="AE27" s="11"/>
      <c r="AF27" s="11"/>
      <c r="AG27" s="11"/>
      <c r="AH27" s="11"/>
      <c r="AI27" s="11"/>
      <c r="AJ27" s="62"/>
    </row>
    <row r="28" spans="1:36" ht="15.75" thickBot="1" x14ac:dyDescent="0.4">
      <c r="A28" s="48" t="s">
        <v>94</v>
      </c>
      <c r="B28" s="54">
        <v>9</v>
      </c>
      <c r="C28" s="11">
        <v>0</v>
      </c>
      <c r="D28" s="53">
        <f t="shared" si="3"/>
        <v>9</v>
      </c>
      <c r="E28" s="54">
        <v>5</v>
      </c>
      <c r="F28" s="11">
        <v>0</v>
      </c>
      <c r="G28" s="53">
        <f t="shared" si="16"/>
        <v>5</v>
      </c>
      <c r="H28" s="54">
        <v>5</v>
      </c>
      <c r="I28" s="11">
        <v>0</v>
      </c>
      <c r="J28" s="53">
        <f t="shared" si="17"/>
        <v>5</v>
      </c>
      <c r="K28" s="54">
        <v>11</v>
      </c>
      <c r="L28" s="11">
        <v>0</v>
      </c>
      <c r="M28" s="53">
        <f t="shared" si="18"/>
        <v>11</v>
      </c>
      <c r="N28" s="55">
        <f t="shared" si="19"/>
        <v>0.45454545454545453</v>
      </c>
      <c r="O28" s="56" t="e">
        <f t="shared" si="20"/>
        <v>#DIV/0!</v>
      </c>
      <c r="P28" s="53">
        <f t="shared" si="21"/>
        <v>0.45454545454545453</v>
      </c>
      <c r="Q28" s="61"/>
      <c r="R28" s="11"/>
      <c r="S28" s="11"/>
      <c r="T28" s="11"/>
      <c r="U28" s="11"/>
      <c r="V28" s="11"/>
      <c r="W28" s="11"/>
      <c r="X28" s="11"/>
      <c r="Y28" s="11"/>
      <c r="Z28" s="62"/>
      <c r="AA28" s="11"/>
      <c r="AB28" s="11"/>
      <c r="AC28" s="11"/>
      <c r="AD28" s="11"/>
      <c r="AE28" s="11"/>
      <c r="AF28" s="11"/>
      <c r="AG28" s="11"/>
      <c r="AH28" s="11"/>
      <c r="AI28" s="11"/>
      <c r="AJ28" s="62"/>
    </row>
    <row r="29" spans="1:36" ht="15.75" customHeight="1" x14ac:dyDescent="0.35">
      <c r="A29" s="63" t="s">
        <v>96</v>
      </c>
      <c r="B29" s="64">
        <f>SUM(B30:B31)</f>
        <v>0</v>
      </c>
      <c r="C29" s="65">
        <f t="shared" ref="C29:M29" si="22">SUM(C30:C31)</f>
        <v>0</v>
      </c>
      <c r="D29" s="66">
        <f t="shared" si="22"/>
        <v>0</v>
      </c>
      <c r="E29" s="64">
        <f t="shared" si="22"/>
        <v>0</v>
      </c>
      <c r="F29" s="65">
        <f t="shared" si="22"/>
        <v>0</v>
      </c>
      <c r="G29" s="66">
        <f t="shared" si="22"/>
        <v>0</v>
      </c>
      <c r="H29" s="64">
        <f t="shared" si="22"/>
        <v>0</v>
      </c>
      <c r="I29" s="65">
        <f t="shared" si="22"/>
        <v>0</v>
      </c>
      <c r="J29" s="66">
        <f t="shared" si="22"/>
        <v>0</v>
      </c>
      <c r="K29" s="64">
        <f t="shared" si="22"/>
        <v>0</v>
      </c>
      <c r="L29" s="65">
        <f t="shared" si="22"/>
        <v>0</v>
      </c>
      <c r="M29" s="65">
        <f t="shared" si="22"/>
        <v>0</v>
      </c>
      <c r="N29" s="65" t="e">
        <f t="shared" si="19"/>
        <v>#DIV/0!</v>
      </c>
      <c r="O29" s="65" t="e">
        <f t="shared" si="20"/>
        <v>#DIV/0!</v>
      </c>
      <c r="P29" s="65" t="e">
        <f t="shared" si="21"/>
        <v>#DIV/0!</v>
      </c>
      <c r="Q29" s="67"/>
      <c r="R29" s="67"/>
      <c r="S29" s="67"/>
      <c r="T29" s="67"/>
      <c r="U29" s="67"/>
      <c r="V29" s="67"/>
      <c r="W29" s="68"/>
      <c r="X29" s="68"/>
      <c r="Y29" s="68"/>
      <c r="Z29" s="69"/>
      <c r="AA29" s="70"/>
      <c r="AB29" s="68"/>
      <c r="AC29" s="68"/>
      <c r="AD29" s="68"/>
      <c r="AE29" s="68"/>
      <c r="AF29" s="68"/>
      <c r="AG29" s="68"/>
      <c r="AH29" s="68"/>
      <c r="AI29" s="68"/>
      <c r="AJ29" s="69"/>
    </row>
    <row r="30" spans="1:36" x14ac:dyDescent="0.35">
      <c r="A30" s="48" t="s">
        <v>99</v>
      </c>
      <c r="B30" s="54"/>
      <c r="C30" s="11"/>
      <c r="D30" s="53">
        <f t="shared" si="3"/>
        <v>0</v>
      </c>
      <c r="E30" s="54"/>
      <c r="F30" s="11"/>
      <c r="G30" s="53">
        <f t="shared" ref="G30:G31" si="23">SUM(E30:F30)</f>
        <v>0</v>
      </c>
      <c r="H30" s="54"/>
      <c r="I30" s="11"/>
      <c r="J30" s="53">
        <f t="shared" ref="J30:J31" si="24">SUM(H30:I30)</f>
        <v>0</v>
      </c>
      <c r="K30" s="54"/>
      <c r="L30" s="11"/>
      <c r="M30" s="53">
        <f t="shared" ref="M30:M31" si="25">SUM(K30:L30)</f>
        <v>0</v>
      </c>
      <c r="N30" s="55" t="e">
        <f t="shared" ref="N30:N31" si="26">H30/K30</f>
        <v>#DIV/0!</v>
      </c>
      <c r="O30" s="56" t="e">
        <f t="shared" ref="O30:O31" si="27">I30/L30</f>
        <v>#DIV/0!</v>
      </c>
      <c r="P30" s="53" t="e">
        <f t="shared" ref="P30:P31" si="28">J30/M30</f>
        <v>#DIV/0!</v>
      </c>
      <c r="Q30" s="61"/>
      <c r="R30" s="11"/>
      <c r="S30" s="11"/>
      <c r="T30" s="11"/>
      <c r="U30" s="11"/>
      <c r="V30" s="11"/>
      <c r="W30" s="11"/>
      <c r="X30" s="11"/>
      <c r="Y30" s="11"/>
      <c r="Z30" s="62"/>
      <c r="AA30" s="11"/>
      <c r="AB30" s="11"/>
      <c r="AC30" s="11"/>
      <c r="AD30" s="11"/>
      <c r="AE30" s="11"/>
      <c r="AF30" s="11"/>
      <c r="AG30" s="11"/>
      <c r="AH30" s="11"/>
      <c r="AI30" s="11"/>
      <c r="AJ30" s="62"/>
    </row>
    <row r="31" spans="1:36" ht="15.75" thickBot="1" x14ac:dyDescent="0.4">
      <c r="A31" s="48" t="s">
        <v>100</v>
      </c>
      <c r="B31" s="54"/>
      <c r="C31" s="11"/>
      <c r="D31" s="53">
        <f t="shared" si="3"/>
        <v>0</v>
      </c>
      <c r="E31" s="54"/>
      <c r="F31" s="11"/>
      <c r="G31" s="53">
        <f t="shared" si="23"/>
        <v>0</v>
      </c>
      <c r="H31" s="54"/>
      <c r="I31" s="11"/>
      <c r="J31" s="53">
        <f t="shared" si="24"/>
        <v>0</v>
      </c>
      <c r="K31" s="54"/>
      <c r="L31" s="11"/>
      <c r="M31" s="53">
        <f t="shared" si="25"/>
        <v>0</v>
      </c>
      <c r="N31" s="55" t="e">
        <f t="shared" si="26"/>
        <v>#DIV/0!</v>
      </c>
      <c r="O31" s="56" t="e">
        <f t="shared" si="27"/>
        <v>#DIV/0!</v>
      </c>
      <c r="P31" s="53" t="e">
        <f t="shared" si="28"/>
        <v>#DIV/0!</v>
      </c>
      <c r="Q31" s="61"/>
      <c r="R31" s="11"/>
      <c r="S31" s="11"/>
      <c r="T31" s="11"/>
      <c r="U31" s="11"/>
      <c r="V31" s="11"/>
      <c r="W31" s="11"/>
      <c r="X31" s="11"/>
      <c r="Y31" s="11"/>
      <c r="Z31" s="62"/>
      <c r="AA31" s="11"/>
      <c r="AB31" s="11"/>
      <c r="AC31" s="11"/>
      <c r="AD31" s="11"/>
      <c r="AE31" s="11"/>
      <c r="AF31" s="11"/>
      <c r="AG31" s="11"/>
      <c r="AH31" s="11"/>
      <c r="AI31" s="11"/>
      <c r="AJ31" s="62"/>
    </row>
    <row r="32" spans="1:36" ht="15.75" customHeight="1" x14ac:dyDescent="0.35">
      <c r="A32" s="63" t="s">
        <v>97</v>
      </c>
      <c r="B32" s="64">
        <f>SUM(B33)</f>
        <v>0</v>
      </c>
      <c r="C32" s="65">
        <f t="shared" ref="C32:M32" si="29">SUM(C33)</f>
        <v>0</v>
      </c>
      <c r="D32" s="66">
        <f t="shared" si="29"/>
        <v>0</v>
      </c>
      <c r="E32" s="64">
        <f t="shared" si="29"/>
        <v>0</v>
      </c>
      <c r="F32" s="65">
        <f t="shared" si="29"/>
        <v>0</v>
      </c>
      <c r="G32" s="66">
        <f t="shared" si="29"/>
        <v>0</v>
      </c>
      <c r="H32" s="64">
        <f t="shared" si="29"/>
        <v>0</v>
      </c>
      <c r="I32" s="65">
        <f t="shared" si="29"/>
        <v>0</v>
      </c>
      <c r="J32" s="66">
        <f t="shared" si="29"/>
        <v>0</v>
      </c>
      <c r="K32" s="64">
        <f t="shared" si="29"/>
        <v>0</v>
      </c>
      <c r="L32" s="65">
        <f t="shared" si="29"/>
        <v>0</v>
      </c>
      <c r="M32" s="65">
        <f t="shared" si="29"/>
        <v>0</v>
      </c>
      <c r="N32" s="65" t="e">
        <f t="shared" ref="N32:P36" si="30">H32/K32</f>
        <v>#DIV/0!</v>
      </c>
      <c r="O32" s="65" t="e">
        <f t="shared" si="30"/>
        <v>#DIV/0!</v>
      </c>
      <c r="P32" s="65" t="e">
        <f t="shared" si="30"/>
        <v>#DIV/0!</v>
      </c>
      <c r="Q32" s="67"/>
      <c r="R32" s="67"/>
      <c r="S32" s="67"/>
      <c r="T32" s="67"/>
      <c r="U32" s="67"/>
      <c r="V32" s="67"/>
      <c r="W32" s="68"/>
      <c r="X32" s="68"/>
      <c r="Y32" s="68"/>
      <c r="Z32" s="69"/>
      <c r="AA32" s="70"/>
      <c r="AB32" s="68"/>
      <c r="AC32" s="68"/>
      <c r="AD32" s="68"/>
      <c r="AE32" s="68"/>
      <c r="AF32" s="68"/>
      <c r="AG32" s="68"/>
      <c r="AH32" s="68"/>
      <c r="AI32" s="68"/>
      <c r="AJ32" s="69"/>
    </row>
    <row r="33" spans="1:36" ht="15.75" thickBot="1" x14ac:dyDescent="0.4">
      <c r="A33" s="48" t="s">
        <v>98</v>
      </c>
      <c r="B33" s="54"/>
      <c r="C33" s="11"/>
      <c r="D33" s="53">
        <f t="shared" si="3"/>
        <v>0</v>
      </c>
      <c r="E33" s="54"/>
      <c r="F33" s="11"/>
      <c r="G33" s="53">
        <f>SUM(E33:F33)</f>
        <v>0</v>
      </c>
      <c r="H33" s="54"/>
      <c r="I33" s="11"/>
      <c r="J33" s="53">
        <f>SUM(H33:I33)</f>
        <v>0</v>
      </c>
      <c r="K33" s="71"/>
      <c r="L33" s="72"/>
      <c r="M33" s="73">
        <f>SUM(K33:L33)</f>
        <v>0</v>
      </c>
      <c r="N33" s="74" t="e">
        <f t="shared" si="30"/>
        <v>#DIV/0!</v>
      </c>
      <c r="O33" s="75" t="e">
        <f t="shared" si="30"/>
        <v>#DIV/0!</v>
      </c>
      <c r="P33" s="76" t="e">
        <f t="shared" si="30"/>
        <v>#DIV/0!</v>
      </c>
      <c r="Q33" s="77"/>
      <c r="R33" s="78"/>
      <c r="S33" s="78"/>
      <c r="T33" s="78"/>
      <c r="U33" s="78"/>
      <c r="V33" s="78"/>
      <c r="W33" s="11"/>
      <c r="X33" s="11"/>
      <c r="Y33" s="11"/>
      <c r="Z33" s="62"/>
      <c r="AA33" s="11"/>
      <c r="AB33" s="11"/>
      <c r="AC33" s="11"/>
      <c r="AD33" s="11"/>
      <c r="AE33" s="11"/>
      <c r="AF33" s="11"/>
      <c r="AG33" s="11"/>
      <c r="AH33" s="11"/>
      <c r="AI33" s="11"/>
      <c r="AJ33" s="62"/>
    </row>
    <row r="34" spans="1:36" ht="15.75" thickBot="1" x14ac:dyDescent="0.4">
      <c r="A34" s="79" t="s">
        <v>20</v>
      </c>
      <c r="B34" s="80">
        <f t="shared" ref="B34:J34" ca="1" si="31">SUM(B35,B37,B41)</f>
        <v>0</v>
      </c>
      <c r="C34" s="80">
        <f t="shared" ca="1" si="31"/>
        <v>0</v>
      </c>
      <c r="D34" s="80">
        <f t="shared" ca="1" si="31"/>
        <v>0</v>
      </c>
      <c r="E34" s="80">
        <f t="shared" ca="1" si="31"/>
        <v>0</v>
      </c>
      <c r="F34" s="80">
        <f t="shared" ca="1" si="31"/>
        <v>0</v>
      </c>
      <c r="G34" s="80">
        <f t="shared" ca="1" si="31"/>
        <v>0</v>
      </c>
      <c r="H34" s="80">
        <f t="shared" ca="1" si="31"/>
        <v>0</v>
      </c>
      <c r="I34" s="80">
        <f t="shared" ca="1" si="31"/>
        <v>0</v>
      </c>
      <c r="J34" s="80">
        <f t="shared" ca="1" si="31"/>
        <v>0</v>
      </c>
      <c r="K34" s="80">
        <f t="shared" ref="K34" ca="1" si="32">SUM(K35,K37,K41)</f>
        <v>0</v>
      </c>
      <c r="L34" s="80">
        <f t="shared" ref="L34" ca="1" si="33">SUM(L35,L37,L41)</f>
        <v>0</v>
      </c>
      <c r="M34" s="80">
        <f t="shared" ref="M34" ca="1" si="34">SUM(M35,M37,M41)</f>
        <v>0</v>
      </c>
      <c r="N34" s="81" t="e">
        <f t="shared" ca="1" si="30"/>
        <v>#DIV/0!</v>
      </c>
      <c r="O34" s="81" t="e">
        <f t="shared" ca="1" si="30"/>
        <v>#DIV/0!</v>
      </c>
      <c r="P34" s="81" t="e">
        <f t="shared" ca="1" si="30"/>
        <v>#DIV/0!</v>
      </c>
      <c r="Q34" s="82"/>
      <c r="R34" s="82"/>
      <c r="S34" s="82"/>
      <c r="T34" s="82"/>
      <c r="U34" s="82"/>
      <c r="V34" s="82"/>
      <c r="W34" s="11"/>
      <c r="X34" s="11"/>
      <c r="Y34" s="11"/>
      <c r="Z34" s="62"/>
      <c r="AA34" s="11"/>
      <c r="AB34" s="11"/>
      <c r="AC34" s="11"/>
      <c r="AD34" s="11"/>
      <c r="AE34" s="11"/>
      <c r="AF34" s="11"/>
      <c r="AG34" s="11"/>
      <c r="AH34" s="11"/>
      <c r="AI34" s="11"/>
      <c r="AJ34" s="62"/>
    </row>
    <row r="35" spans="1:36" ht="15.75" customHeight="1" x14ac:dyDescent="0.35">
      <c r="A35" s="63" t="s">
        <v>85</v>
      </c>
      <c r="B35" s="64">
        <f>SUM(B36)</f>
        <v>0</v>
      </c>
      <c r="C35" s="65">
        <f t="shared" ref="C35:M35" si="35">SUM(C36)</f>
        <v>0</v>
      </c>
      <c r="D35" s="66">
        <f t="shared" si="35"/>
        <v>0</v>
      </c>
      <c r="E35" s="64">
        <f t="shared" si="35"/>
        <v>0</v>
      </c>
      <c r="F35" s="65">
        <f t="shared" si="35"/>
        <v>0</v>
      </c>
      <c r="G35" s="66">
        <f t="shared" si="35"/>
        <v>0</v>
      </c>
      <c r="H35" s="64">
        <f t="shared" si="35"/>
        <v>0</v>
      </c>
      <c r="I35" s="65">
        <f t="shared" si="35"/>
        <v>0</v>
      </c>
      <c r="J35" s="66">
        <f t="shared" si="35"/>
        <v>0</v>
      </c>
      <c r="K35" s="83">
        <f t="shared" si="35"/>
        <v>0</v>
      </c>
      <c r="L35" s="81">
        <f t="shared" si="35"/>
        <v>0</v>
      </c>
      <c r="M35" s="81">
        <f t="shared" si="35"/>
        <v>0</v>
      </c>
      <c r="N35" s="81" t="e">
        <f t="shared" si="30"/>
        <v>#DIV/0!</v>
      </c>
      <c r="O35" s="81" t="e">
        <f t="shared" si="30"/>
        <v>#DIV/0!</v>
      </c>
      <c r="P35" s="81" t="e">
        <f t="shared" si="30"/>
        <v>#DIV/0!</v>
      </c>
      <c r="Q35" s="84"/>
      <c r="R35" s="84"/>
      <c r="S35" s="84"/>
      <c r="T35" s="84"/>
      <c r="U35" s="84"/>
      <c r="V35" s="84"/>
      <c r="W35" s="68"/>
      <c r="X35" s="68"/>
      <c r="Y35" s="68"/>
      <c r="Z35" s="69"/>
      <c r="AA35" s="70"/>
      <c r="AB35" s="68"/>
      <c r="AC35" s="68"/>
      <c r="AD35" s="68"/>
      <c r="AE35" s="68"/>
      <c r="AF35" s="68"/>
      <c r="AG35" s="68"/>
      <c r="AH35" s="68"/>
      <c r="AI35" s="68"/>
      <c r="AJ35" s="69"/>
    </row>
    <row r="36" spans="1:36" ht="15.75" thickBot="1" x14ac:dyDescent="0.4">
      <c r="A36" s="48" t="s">
        <v>101</v>
      </c>
      <c r="B36" s="54"/>
      <c r="C36" s="11"/>
      <c r="D36" s="53">
        <f t="shared" ref="D36" si="36">SUM(B36:C36)</f>
        <v>0</v>
      </c>
      <c r="E36" s="54"/>
      <c r="F36" s="11"/>
      <c r="G36" s="53">
        <f>SUM(E36:F36)</f>
        <v>0</v>
      </c>
      <c r="H36" s="54"/>
      <c r="I36" s="11"/>
      <c r="J36" s="53">
        <f>SUM(H36:I36)</f>
        <v>0</v>
      </c>
      <c r="K36" s="54"/>
      <c r="L36" s="85"/>
      <c r="M36" s="53">
        <f>SUM(K36:L36)</f>
        <v>0</v>
      </c>
      <c r="N36" s="55" t="e">
        <f t="shared" si="30"/>
        <v>#DIV/0!</v>
      </c>
      <c r="O36" s="56" t="e">
        <f t="shared" si="30"/>
        <v>#DIV/0!</v>
      </c>
      <c r="P36" s="53" t="e">
        <f t="shared" si="30"/>
        <v>#DIV/0!</v>
      </c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/>
    </row>
    <row r="37" spans="1:36" ht="15.75" customHeight="1" x14ac:dyDescent="0.35">
      <c r="A37" s="63" t="s">
        <v>97</v>
      </c>
      <c r="B37" s="64">
        <f>SUM(B38:B40)</f>
        <v>0</v>
      </c>
      <c r="C37" s="65">
        <f t="shared" ref="C37:M37" si="37">SUM(C38:C40)</f>
        <v>0</v>
      </c>
      <c r="D37" s="66">
        <f t="shared" si="37"/>
        <v>0</v>
      </c>
      <c r="E37" s="64">
        <f t="shared" si="37"/>
        <v>0</v>
      </c>
      <c r="F37" s="65">
        <f t="shared" si="37"/>
        <v>0</v>
      </c>
      <c r="G37" s="66">
        <f t="shared" si="37"/>
        <v>0</v>
      </c>
      <c r="H37" s="64">
        <f t="shared" si="37"/>
        <v>0</v>
      </c>
      <c r="I37" s="65">
        <f t="shared" si="37"/>
        <v>0</v>
      </c>
      <c r="J37" s="66">
        <f t="shared" si="37"/>
        <v>0</v>
      </c>
      <c r="K37" s="64">
        <f t="shared" si="37"/>
        <v>0</v>
      </c>
      <c r="L37" s="65">
        <f t="shared" si="37"/>
        <v>0</v>
      </c>
      <c r="M37" s="65">
        <f t="shared" si="37"/>
        <v>0</v>
      </c>
      <c r="N37" s="65" t="e">
        <f t="shared" ref="N37" si="38">H37/K37</f>
        <v>#DIV/0!</v>
      </c>
      <c r="O37" s="65" t="e">
        <f t="shared" ref="O37" si="39">I37/L37</f>
        <v>#DIV/0!</v>
      </c>
      <c r="P37" s="65" t="e">
        <f t="shared" ref="P37" si="40">J37/M37</f>
        <v>#DIV/0!</v>
      </c>
      <c r="Q37" s="67"/>
      <c r="R37" s="67"/>
      <c r="S37" s="67"/>
      <c r="T37" s="67"/>
      <c r="U37" s="67"/>
      <c r="V37" s="67"/>
      <c r="W37" s="68"/>
      <c r="X37" s="68"/>
      <c r="Y37" s="68"/>
      <c r="Z37" s="69"/>
      <c r="AA37" s="70"/>
      <c r="AB37" s="68"/>
      <c r="AC37" s="68"/>
      <c r="AD37" s="68"/>
      <c r="AE37" s="68"/>
      <c r="AF37" s="68"/>
      <c r="AG37" s="68"/>
      <c r="AH37" s="68"/>
      <c r="AI37" s="68"/>
      <c r="AJ37" s="69"/>
    </row>
    <row r="38" spans="1:36" x14ac:dyDescent="0.35">
      <c r="A38" s="48" t="s">
        <v>102</v>
      </c>
      <c r="B38" s="54"/>
      <c r="C38" s="11"/>
      <c r="D38" s="53">
        <f t="shared" ref="D38:D40" si="41">SUM(B38:C38)</f>
        <v>0</v>
      </c>
      <c r="E38" s="54"/>
      <c r="F38" s="11"/>
      <c r="G38" s="53">
        <f t="shared" ref="G38:G40" si="42">SUM(E38:F38)</f>
        <v>0</v>
      </c>
      <c r="H38" s="54"/>
      <c r="I38" s="11"/>
      <c r="J38" s="53">
        <f t="shared" ref="J38:J40" si="43">SUM(H38:I38)</f>
        <v>0</v>
      </c>
      <c r="K38" s="54"/>
      <c r="L38" s="85"/>
      <c r="M38" s="53">
        <f t="shared" ref="M38:M40" si="44">SUM(K38:L38)</f>
        <v>0</v>
      </c>
      <c r="N38" s="55" t="e">
        <f t="shared" ref="N38:N41" si="45">H38/K38</f>
        <v>#DIV/0!</v>
      </c>
      <c r="O38" s="56" t="e">
        <f t="shared" ref="O38:O41" si="46">I38/L38</f>
        <v>#DIV/0!</v>
      </c>
      <c r="P38" s="53" t="e">
        <f t="shared" ref="P38:P41" si="47">J38/M38</f>
        <v>#DIV/0!</v>
      </c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</row>
    <row r="39" spans="1:36" x14ac:dyDescent="0.35">
      <c r="A39" s="48" t="s">
        <v>103</v>
      </c>
      <c r="B39" s="54"/>
      <c r="C39" s="11"/>
      <c r="D39" s="53">
        <f t="shared" si="41"/>
        <v>0</v>
      </c>
      <c r="E39" s="54"/>
      <c r="F39" s="11"/>
      <c r="G39" s="53">
        <f t="shared" si="42"/>
        <v>0</v>
      </c>
      <c r="H39" s="54"/>
      <c r="I39" s="11"/>
      <c r="J39" s="53">
        <f t="shared" si="43"/>
        <v>0</v>
      </c>
      <c r="K39" s="54"/>
      <c r="L39" s="85"/>
      <c r="M39" s="53">
        <f t="shared" si="44"/>
        <v>0</v>
      </c>
      <c r="N39" s="55" t="e">
        <f t="shared" si="45"/>
        <v>#DIV/0!</v>
      </c>
      <c r="O39" s="56" t="e">
        <f t="shared" si="46"/>
        <v>#DIV/0!</v>
      </c>
      <c r="P39" s="53" t="e">
        <f t="shared" si="47"/>
        <v>#DIV/0!</v>
      </c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</row>
    <row r="40" spans="1:36" ht="15.75" thickBot="1" x14ac:dyDescent="0.4">
      <c r="A40" s="48" t="s">
        <v>104</v>
      </c>
      <c r="B40" s="54"/>
      <c r="C40" s="11"/>
      <c r="D40" s="53">
        <f t="shared" si="41"/>
        <v>0</v>
      </c>
      <c r="E40" s="54"/>
      <c r="F40" s="11"/>
      <c r="G40" s="53">
        <f t="shared" si="42"/>
        <v>0</v>
      </c>
      <c r="H40" s="54"/>
      <c r="I40" s="11"/>
      <c r="J40" s="53">
        <f t="shared" si="43"/>
        <v>0</v>
      </c>
      <c r="K40" s="54"/>
      <c r="L40" s="85"/>
      <c r="M40" s="53">
        <f t="shared" si="44"/>
        <v>0</v>
      </c>
      <c r="N40" s="55" t="e">
        <f t="shared" si="45"/>
        <v>#DIV/0!</v>
      </c>
      <c r="O40" s="56" t="e">
        <f t="shared" si="46"/>
        <v>#DIV/0!</v>
      </c>
      <c r="P40" s="53" t="e">
        <f t="shared" si="47"/>
        <v>#DIV/0!</v>
      </c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</row>
    <row r="41" spans="1:36" ht="15.75" customHeight="1" x14ac:dyDescent="0.35">
      <c r="A41" s="63" t="s">
        <v>105</v>
      </c>
      <c r="B41" s="64">
        <f ca="1">SUM(B42:B44)</f>
        <v>0</v>
      </c>
      <c r="C41" s="65">
        <f t="shared" ref="C41:M41" ca="1" si="48">SUM(C42:C44)</f>
        <v>0</v>
      </c>
      <c r="D41" s="66">
        <f t="shared" ca="1" si="48"/>
        <v>0</v>
      </c>
      <c r="E41" s="64">
        <f t="shared" ca="1" si="48"/>
        <v>0</v>
      </c>
      <c r="F41" s="65">
        <f t="shared" ca="1" si="48"/>
        <v>0</v>
      </c>
      <c r="G41" s="66">
        <f t="shared" ca="1" si="48"/>
        <v>0</v>
      </c>
      <c r="H41" s="64">
        <f t="shared" ca="1" si="48"/>
        <v>0</v>
      </c>
      <c r="I41" s="65">
        <f t="shared" ca="1" si="48"/>
        <v>0</v>
      </c>
      <c r="J41" s="66">
        <f t="shared" ca="1" si="48"/>
        <v>0</v>
      </c>
      <c r="K41" s="64">
        <f t="shared" ca="1" si="48"/>
        <v>0</v>
      </c>
      <c r="L41" s="65">
        <f t="shared" ca="1" si="48"/>
        <v>0</v>
      </c>
      <c r="M41" s="65">
        <f t="shared" ca="1" si="48"/>
        <v>0</v>
      </c>
      <c r="N41" s="65" t="e">
        <f t="shared" ca="1" si="45"/>
        <v>#DIV/0!</v>
      </c>
      <c r="O41" s="65" t="e">
        <f t="shared" ca="1" si="46"/>
        <v>#DIV/0!</v>
      </c>
      <c r="P41" s="65" t="e">
        <f t="shared" ca="1" si="47"/>
        <v>#DIV/0!</v>
      </c>
      <c r="Q41" s="67"/>
      <c r="R41" s="67"/>
      <c r="S41" s="67"/>
      <c r="T41" s="67"/>
      <c r="U41" s="67"/>
      <c r="V41" s="67"/>
      <c r="W41" s="68"/>
      <c r="X41" s="68"/>
      <c r="Y41" s="68"/>
      <c r="Z41" s="69"/>
      <c r="AA41" s="70"/>
      <c r="AB41" s="68"/>
      <c r="AC41" s="68"/>
      <c r="AD41" s="68"/>
      <c r="AE41" s="68"/>
      <c r="AF41" s="68"/>
      <c r="AG41" s="68"/>
      <c r="AH41" s="68"/>
      <c r="AI41" s="68"/>
      <c r="AJ41" s="69"/>
    </row>
    <row r="42" spans="1:36" x14ac:dyDescent="0.35">
      <c r="A42" s="48" t="s">
        <v>106</v>
      </c>
      <c r="B42" s="54"/>
      <c r="C42" s="11"/>
      <c r="D42" s="53">
        <f t="shared" ref="D42:D43" si="49">SUM(B42:C42)</f>
        <v>0</v>
      </c>
      <c r="E42" s="54"/>
      <c r="F42" s="11"/>
      <c r="G42" s="53">
        <f t="shared" ref="G42:G43" si="50">SUM(E42:F42)</f>
        <v>0</v>
      </c>
      <c r="H42" s="54"/>
      <c r="I42" s="11"/>
      <c r="J42" s="53">
        <f t="shared" ref="J42:J43" si="51">SUM(H42:I42)</f>
        <v>0</v>
      </c>
      <c r="K42" s="54"/>
      <c r="L42" s="85"/>
      <c r="M42" s="53">
        <f t="shared" ref="M42:M43" si="52">SUM(K42:L42)</f>
        <v>0</v>
      </c>
      <c r="N42" s="55" t="e">
        <f t="shared" ref="N42:N44" si="53">H42/K42</f>
        <v>#DIV/0!</v>
      </c>
      <c r="O42" s="56" t="e">
        <f t="shared" ref="O42:O44" si="54">I42/L42</f>
        <v>#DIV/0!</v>
      </c>
      <c r="P42" s="53" t="e">
        <f t="shared" ref="P42:P44" si="55">J42/M42</f>
        <v>#DIV/0!</v>
      </c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7"/>
    </row>
    <row r="43" spans="1:36" x14ac:dyDescent="0.35">
      <c r="A43" s="48" t="s">
        <v>107</v>
      </c>
      <c r="B43" s="54"/>
      <c r="C43" s="11"/>
      <c r="D43" s="53">
        <f t="shared" si="49"/>
        <v>0</v>
      </c>
      <c r="E43" s="54"/>
      <c r="F43" s="11"/>
      <c r="G43" s="53">
        <f t="shared" si="50"/>
        <v>0</v>
      </c>
      <c r="H43" s="54"/>
      <c r="I43" s="11"/>
      <c r="J43" s="53">
        <f t="shared" si="51"/>
        <v>0</v>
      </c>
      <c r="K43" s="54"/>
      <c r="L43" s="85"/>
      <c r="M43" s="53">
        <f t="shared" si="52"/>
        <v>0</v>
      </c>
      <c r="N43" s="55" t="e">
        <f t="shared" si="53"/>
        <v>#DIV/0!</v>
      </c>
      <c r="O43" s="56" t="e">
        <f t="shared" si="54"/>
        <v>#DIV/0!</v>
      </c>
      <c r="P43" s="53" t="e">
        <f t="shared" si="55"/>
        <v>#DIV/0!</v>
      </c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</row>
    <row r="44" spans="1:36" x14ac:dyDescent="0.35">
      <c r="A44" s="88" t="s">
        <v>109</v>
      </c>
      <c r="B44" s="89">
        <f ca="1">B34+B7</f>
        <v>0</v>
      </c>
      <c r="C44" s="89">
        <f t="shared" ref="C44:M44" ca="1" si="56">C34+C7</f>
        <v>0</v>
      </c>
      <c r="D44" s="89">
        <f t="shared" ca="1" si="56"/>
        <v>0</v>
      </c>
      <c r="E44" s="89">
        <f t="shared" ca="1" si="56"/>
        <v>0</v>
      </c>
      <c r="F44" s="89">
        <f t="shared" ca="1" si="56"/>
        <v>0</v>
      </c>
      <c r="G44" s="89">
        <f t="shared" ca="1" si="56"/>
        <v>0</v>
      </c>
      <c r="H44" s="89">
        <f t="shared" ca="1" si="56"/>
        <v>0</v>
      </c>
      <c r="I44" s="89">
        <f t="shared" ca="1" si="56"/>
        <v>0</v>
      </c>
      <c r="J44" s="89">
        <f t="shared" ca="1" si="56"/>
        <v>0</v>
      </c>
      <c r="K44" s="89">
        <f t="shared" ca="1" si="56"/>
        <v>0</v>
      </c>
      <c r="L44" s="89">
        <f t="shared" ca="1" si="56"/>
        <v>0</v>
      </c>
      <c r="M44" s="89">
        <f t="shared" ca="1" si="56"/>
        <v>0</v>
      </c>
      <c r="N44" s="89" t="e">
        <f t="shared" ca="1" si="53"/>
        <v>#DIV/0!</v>
      </c>
      <c r="O44" s="90" t="e">
        <f t="shared" ca="1" si="54"/>
        <v>#DIV/0!</v>
      </c>
      <c r="P44" s="91" t="e">
        <f t="shared" ca="1" si="55"/>
        <v>#DIV/0!</v>
      </c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</row>
    <row r="46" spans="1:36" ht="15.75" thickBot="1" x14ac:dyDescent="0.4">
      <c r="Q46" s="2"/>
      <c r="R46" s="2"/>
    </row>
    <row r="47" spans="1:36" ht="15.75" thickBot="1" x14ac:dyDescent="0.4">
      <c r="A47" s="1" t="s">
        <v>156</v>
      </c>
      <c r="Q47" s="2"/>
      <c r="R47" s="2"/>
    </row>
    <row r="48" spans="1:36" x14ac:dyDescent="0.35">
      <c r="A48" s="1" t="s">
        <v>157</v>
      </c>
    </row>
  </sheetData>
  <protectedRanges>
    <protectedRange password="A559" sqref="B9:C17" name="Obseg1"/>
  </protectedRanges>
  <mergeCells count="21">
    <mergeCell ref="A2:XFD2"/>
    <mergeCell ref="B5:P5"/>
    <mergeCell ref="A4:A6"/>
    <mergeCell ref="B4:D4"/>
    <mergeCell ref="E4:G4"/>
    <mergeCell ref="H4:J4"/>
    <mergeCell ref="K4:M4"/>
    <mergeCell ref="N4:P4"/>
    <mergeCell ref="Q4:R4"/>
    <mergeCell ref="S4:T4"/>
    <mergeCell ref="W4:X4"/>
    <mergeCell ref="Q10:AJ10"/>
    <mergeCell ref="AE4:AF4"/>
    <mergeCell ref="AG4:AH4"/>
    <mergeCell ref="AI4:AJ4"/>
    <mergeCell ref="AA6:AJ6"/>
    <mergeCell ref="U4:V4"/>
    <mergeCell ref="Y4:Z4"/>
    <mergeCell ref="Q6:Z6"/>
    <mergeCell ref="AA4:AB4"/>
    <mergeCell ref="AC4:AD4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windowProtection="1" workbookViewId="0"/>
  </sheetViews>
  <sheetFormatPr defaultRowHeight="15" x14ac:dyDescent="0.35"/>
  <cols>
    <col min="1" max="1" width="54.7109375" style="1" bestFit="1" customWidth="1"/>
    <col min="2" max="5" width="9.140625" style="1"/>
    <col min="6" max="14" width="0" style="1" hidden="1" customWidth="1"/>
    <col min="15" max="16384" width="9.140625" style="1"/>
  </cols>
  <sheetData>
    <row r="1" spans="1:13" x14ac:dyDescent="0.35">
      <c r="A1" s="3" t="s">
        <v>158</v>
      </c>
      <c r="E1" s="12" t="s">
        <v>95</v>
      </c>
    </row>
    <row r="2" spans="1:13" x14ac:dyDescent="0.35">
      <c r="A2" s="3" t="s">
        <v>12</v>
      </c>
    </row>
    <row r="4" spans="1:13" ht="15" customHeight="1" x14ac:dyDescent="0.35">
      <c r="A4" s="273" t="s">
        <v>1</v>
      </c>
      <c r="B4" s="275" t="s">
        <v>21</v>
      </c>
      <c r="C4" s="275"/>
      <c r="D4" s="275"/>
      <c r="E4" s="276"/>
      <c r="F4" s="275" t="s">
        <v>13</v>
      </c>
      <c r="G4" s="275"/>
      <c r="H4" s="275"/>
      <c r="I4" s="276"/>
      <c r="J4" s="275" t="s">
        <v>14</v>
      </c>
      <c r="K4" s="275"/>
      <c r="L4" s="275"/>
      <c r="M4" s="276"/>
    </row>
    <row r="5" spans="1:13" x14ac:dyDescent="0.35">
      <c r="A5" s="274"/>
      <c r="B5" s="4" t="s">
        <v>7</v>
      </c>
      <c r="C5" s="4" t="s">
        <v>8</v>
      </c>
      <c r="D5" s="4" t="s">
        <v>15</v>
      </c>
      <c r="E5" s="5" t="s">
        <v>16</v>
      </c>
      <c r="F5" s="6" t="s">
        <v>7</v>
      </c>
      <c r="G5" s="6" t="s">
        <v>8</v>
      </c>
      <c r="H5" s="6" t="s">
        <v>15</v>
      </c>
      <c r="I5" s="7" t="s">
        <v>16</v>
      </c>
      <c r="J5" s="6" t="s">
        <v>7</v>
      </c>
      <c r="K5" s="6" t="s">
        <v>8</v>
      </c>
      <c r="L5" s="6" t="s">
        <v>15</v>
      </c>
      <c r="M5" s="7" t="s">
        <v>16</v>
      </c>
    </row>
    <row r="6" spans="1:13" x14ac:dyDescent="0.35">
      <c r="A6" s="277" t="s">
        <v>17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</row>
    <row r="7" spans="1:13" x14ac:dyDescent="0.35">
      <c r="A7" s="8" t="s">
        <v>75</v>
      </c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9"/>
    </row>
    <row r="8" spans="1:13" x14ac:dyDescent="0.35">
      <c r="A8" s="11" t="s">
        <v>76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35">
      <c r="A9" s="11" t="s">
        <v>77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35">
      <c r="A10" s="11" t="s">
        <v>78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35">
      <c r="A11" s="11" t="s">
        <v>79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35">
      <c r="A12" s="11" t="s">
        <v>80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35">
      <c r="A13" s="11" t="s">
        <v>81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35">
      <c r="A14" s="11" t="s">
        <v>82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15.75" customHeight="1" x14ac:dyDescent="0.35">
      <c r="A15" s="11" t="s">
        <v>83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35">
      <c r="A16" s="11" t="s">
        <v>84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35">
      <c r="A17" s="8" t="s">
        <v>85</v>
      </c>
      <c r="B17" s="8"/>
      <c r="C17" s="8"/>
      <c r="D17" s="8"/>
      <c r="E17" s="8"/>
      <c r="F17" s="9"/>
      <c r="G17" s="9"/>
      <c r="H17" s="9"/>
      <c r="I17" s="9"/>
      <c r="J17" s="9"/>
      <c r="K17" s="9"/>
      <c r="L17" s="9"/>
      <c r="M17" s="9"/>
    </row>
    <row r="18" spans="1:13" x14ac:dyDescent="0.35">
      <c r="A18" s="11" t="s">
        <v>86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7.25" x14ac:dyDescent="0.35">
      <c r="A19" s="8" t="s">
        <v>161</v>
      </c>
      <c r="B19" s="8">
        <v>64.02</v>
      </c>
      <c r="C19" s="8"/>
      <c r="D19" s="8">
        <v>64.02</v>
      </c>
      <c r="E19" s="8"/>
      <c r="F19" s="9"/>
      <c r="G19" s="9"/>
      <c r="H19" s="9"/>
      <c r="I19" s="9"/>
      <c r="J19" s="9"/>
      <c r="K19" s="9"/>
      <c r="L19" s="9"/>
      <c r="M19" s="9"/>
    </row>
    <row r="20" spans="1:13" ht="16.5" customHeight="1" x14ac:dyDescent="0.35">
      <c r="A20" s="11" t="s">
        <v>87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35">
      <c r="A21" s="11" t="s">
        <v>88</v>
      </c>
      <c r="B21" s="9">
        <v>63.06</v>
      </c>
      <c r="C21" s="234"/>
      <c r="D21" s="9">
        <v>63.06</v>
      </c>
      <c r="E21" s="9" t="s">
        <v>159</v>
      </c>
      <c r="F21" s="9"/>
      <c r="G21" s="9"/>
      <c r="H21" s="9"/>
      <c r="I21" s="9"/>
      <c r="J21" s="9"/>
      <c r="K21" s="9"/>
      <c r="L21" s="9"/>
      <c r="M21" s="9"/>
    </row>
    <row r="22" spans="1:13" x14ac:dyDescent="0.35">
      <c r="A22" s="11" t="s">
        <v>89</v>
      </c>
      <c r="B22" s="9">
        <v>59.25</v>
      </c>
      <c r="C22" s="234"/>
      <c r="D22" s="9">
        <v>59.25</v>
      </c>
      <c r="E22" s="9" t="s">
        <v>159</v>
      </c>
      <c r="F22" s="9"/>
      <c r="G22" s="9"/>
      <c r="H22" s="9"/>
      <c r="I22" s="9"/>
      <c r="J22" s="9"/>
      <c r="K22" s="9"/>
      <c r="L22" s="9"/>
      <c r="M22" s="9"/>
    </row>
    <row r="23" spans="1:13" x14ac:dyDescent="0.35">
      <c r="A23" s="11" t="s">
        <v>90</v>
      </c>
      <c r="B23" s="9">
        <v>69.5</v>
      </c>
      <c r="C23" s="234"/>
      <c r="D23" s="9">
        <v>69.5</v>
      </c>
      <c r="E23" s="10" t="s">
        <v>160</v>
      </c>
      <c r="F23" s="9"/>
      <c r="G23" s="9"/>
      <c r="H23" s="9"/>
      <c r="I23" s="9"/>
      <c r="J23" s="9"/>
      <c r="K23" s="9"/>
      <c r="L23" s="9"/>
      <c r="M23" s="9"/>
    </row>
    <row r="24" spans="1:13" x14ac:dyDescent="0.35">
      <c r="A24" s="11" t="s">
        <v>91</v>
      </c>
      <c r="B24" s="9">
        <v>70.75</v>
      </c>
      <c r="C24" s="234"/>
      <c r="D24" s="9">
        <v>70.75</v>
      </c>
      <c r="E24" s="9" t="s">
        <v>159</v>
      </c>
      <c r="F24" s="9"/>
      <c r="G24" s="9"/>
      <c r="H24" s="9"/>
      <c r="I24" s="9"/>
      <c r="J24" s="9"/>
      <c r="K24" s="9"/>
      <c r="L24" s="9"/>
      <c r="M24" s="9"/>
    </row>
    <row r="25" spans="1:13" x14ac:dyDescent="0.35">
      <c r="A25" s="11" t="s">
        <v>92</v>
      </c>
      <c r="B25" s="9">
        <v>69.7</v>
      </c>
      <c r="C25" s="234"/>
      <c r="D25" s="9">
        <v>69.7</v>
      </c>
      <c r="E25" s="9" t="s">
        <v>159</v>
      </c>
      <c r="F25" s="9"/>
      <c r="G25" s="9"/>
      <c r="H25" s="9"/>
      <c r="I25" s="9"/>
      <c r="J25" s="9"/>
      <c r="K25" s="9"/>
      <c r="L25" s="9"/>
      <c r="M25" s="9"/>
    </row>
    <row r="26" spans="1:13" x14ac:dyDescent="0.35">
      <c r="A26" s="11" t="s">
        <v>93</v>
      </c>
      <c r="B26" s="9">
        <v>62.83</v>
      </c>
      <c r="C26" s="234"/>
      <c r="D26" s="9">
        <v>62.83</v>
      </c>
      <c r="E26" s="9" t="s">
        <v>159</v>
      </c>
      <c r="F26" s="9"/>
      <c r="G26" s="9"/>
      <c r="H26" s="9"/>
      <c r="I26" s="9"/>
      <c r="J26" s="9"/>
      <c r="K26" s="9"/>
      <c r="L26" s="9"/>
      <c r="M26" s="9"/>
    </row>
    <row r="27" spans="1:13" x14ac:dyDescent="0.35">
      <c r="A27" s="11" t="s">
        <v>94</v>
      </c>
      <c r="B27" s="9">
        <v>53.06</v>
      </c>
      <c r="C27" s="234"/>
      <c r="D27" s="9">
        <v>53.06</v>
      </c>
      <c r="E27" s="9" t="s">
        <v>159</v>
      </c>
      <c r="F27" s="9"/>
      <c r="G27" s="9"/>
      <c r="H27" s="9"/>
      <c r="I27" s="9"/>
      <c r="J27" s="9"/>
      <c r="K27" s="9"/>
      <c r="L27" s="9"/>
      <c r="M27" s="9"/>
    </row>
    <row r="28" spans="1:13" x14ac:dyDescent="0.35">
      <c r="A28" s="8" t="s">
        <v>96</v>
      </c>
      <c r="B28" s="8"/>
      <c r="C28" s="8"/>
      <c r="D28" s="8"/>
      <c r="E28" s="8"/>
      <c r="F28" s="9"/>
      <c r="G28" s="9"/>
      <c r="H28" s="9"/>
      <c r="I28" s="9"/>
      <c r="J28" s="9"/>
      <c r="K28" s="9"/>
      <c r="L28" s="9"/>
      <c r="M28" s="9"/>
    </row>
    <row r="29" spans="1:13" x14ac:dyDescent="0.35">
      <c r="A29" s="11" t="s">
        <v>99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35">
      <c r="A30" s="11" t="s">
        <v>100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35">
      <c r="A31" s="8" t="s">
        <v>97</v>
      </c>
      <c r="B31" s="8"/>
      <c r="C31" s="8"/>
      <c r="D31" s="8"/>
      <c r="E31" s="8"/>
      <c r="F31" s="9"/>
      <c r="G31" s="9"/>
      <c r="H31" s="9"/>
      <c r="I31" s="9"/>
      <c r="J31" s="9"/>
      <c r="K31" s="9"/>
      <c r="L31" s="9"/>
      <c r="M31" s="9"/>
    </row>
    <row r="32" spans="1:13" x14ac:dyDescent="0.35">
      <c r="A32" s="11" t="s">
        <v>98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35">
      <c r="A33" s="271" t="s">
        <v>18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</row>
    <row r="34" spans="1:13" x14ac:dyDescent="0.35">
      <c r="A34" s="8" t="s">
        <v>85</v>
      </c>
      <c r="B34" s="8"/>
      <c r="C34" s="8"/>
      <c r="D34" s="8"/>
      <c r="E34" s="8"/>
      <c r="F34" s="9"/>
      <c r="G34" s="9"/>
      <c r="H34" s="9"/>
      <c r="I34" s="9"/>
      <c r="J34" s="9"/>
      <c r="K34" s="9"/>
      <c r="L34" s="9"/>
      <c r="M34" s="9"/>
    </row>
    <row r="35" spans="1:13" x14ac:dyDescent="0.35">
      <c r="A35" s="11" t="s">
        <v>101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x14ac:dyDescent="0.35">
      <c r="A36" s="8" t="s">
        <v>97</v>
      </c>
      <c r="B36" s="8"/>
      <c r="C36" s="8"/>
      <c r="D36" s="8"/>
      <c r="E36" s="8"/>
      <c r="F36" s="9"/>
      <c r="G36" s="9"/>
      <c r="H36" s="9"/>
      <c r="I36" s="9"/>
      <c r="J36" s="9"/>
      <c r="K36" s="9"/>
      <c r="L36" s="9"/>
      <c r="M36" s="9"/>
    </row>
    <row r="37" spans="1:13" x14ac:dyDescent="0.35">
      <c r="A37" s="11" t="s">
        <v>102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35">
      <c r="A38" s="11" t="s">
        <v>103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35">
      <c r="A39" s="11" t="s">
        <v>104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35">
      <c r="A40" s="8" t="s">
        <v>105</v>
      </c>
      <c r="B40" s="8"/>
      <c r="C40" s="8"/>
      <c r="D40" s="8"/>
      <c r="E40" s="8"/>
      <c r="F40" s="9"/>
      <c r="G40" s="9"/>
      <c r="H40" s="9"/>
      <c r="I40" s="9"/>
      <c r="J40" s="9"/>
      <c r="K40" s="9"/>
      <c r="L40" s="9"/>
      <c r="M40" s="9"/>
    </row>
    <row r="41" spans="1:13" x14ac:dyDescent="0.35">
      <c r="A41" s="11" t="s">
        <v>106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35">
      <c r="A42" s="11" t="s">
        <v>107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5" spans="1:13" x14ac:dyDescent="0.35">
      <c r="A45" s="1" t="s">
        <v>156</v>
      </c>
    </row>
    <row r="46" spans="1:13" s="13" customFormat="1" ht="32.25" customHeight="1" x14ac:dyDescent="0.25">
      <c r="A46" s="269" t="s">
        <v>157</v>
      </c>
      <c r="B46" s="270"/>
      <c r="C46" s="270"/>
      <c r="D46" s="270"/>
    </row>
  </sheetData>
  <mergeCells count="7">
    <mergeCell ref="A46:D46"/>
    <mergeCell ref="A33:M33"/>
    <mergeCell ref="A4:A5"/>
    <mergeCell ref="B4:E4"/>
    <mergeCell ref="F4:I4"/>
    <mergeCell ref="J4:M4"/>
    <mergeCell ref="A6:M6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windowProtection="1" workbookViewId="0">
      <selection sqref="A1:AC1"/>
    </sheetView>
  </sheetViews>
  <sheetFormatPr defaultRowHeight="15" x14ac:dyDescent="0.35"/>
  <cols>
    <col min="1" max="1" width="50.7109375" style="1" bestFit="1" customWidth="1"/>
    <col min="2" max="7" width="9.140625" style="1"/>
    <col min="8" max="23" width="0" style="1" hidden="1" customWidth="1"/>
    <col min="24" max="16384" width="9.140625" style="1"/>
  </cols>
  <sheetData>
    <row r="1" spans="1:32" s="15" customFormat="1" x14ac:dyDescent="0.35">
      <c r="A1" s="279" t="s">
        <v>22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F1" s="12" t="s">
        <v>95</v>
      </c>
    </row>
    <row r="2" spans="1:32" s="263" customFormat="1" x14ac:dyDescent="0.35">
      <c r="A2" s="279" t="s">
        <v>23</v>
      </c>
    </row>
    <row r="4" spans="1:32" x14ac:dyDescent="0.35">
      <c r="A4" s="282" t="s">
        <v>1</v>
      </c>
      <c r="B4" s="285" t="s">
        <v>24</v>
      </c>
      <c r="C4" s="286"/>
      <c r="D4" s="286"/>
      <c r="E4" s="286"/>
      <c r="F4" s="286"/>
      <c r="G4" s="286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8"/>
    </row>
    <row r="5" spans="1:32" ht="15" customHeight="1" x14ac:dyDescent="0.35">
      <c r="A5" s="285"/>
      <c r="B5" s="281" t="s">
        <v>112</v>
      </c>
      <c r="C5" s="282"/>
      <c r="D5" s="283"/>
      <c r="E5" s="281" t="s">
        <v>113</v>
      </c>
      <c r="F5" s="282"/>
      <c r="G5" s="284"/>
      <c r="H5" s="290" t="s">
        <v>25</v>
      </c>
      <c r="I5" s="289"/>
      <c r="J5" s="282" t="s">
        <v>26</v>
      </c>
      <c r="K5" s="282"/>
      <c r="L5" s="289" t="s">
        <v>27</v>
      </c>
      <c r="M5" s="289"/>
      <c r="N5" s="289" t="s">
        <v>25</v>
      </c>
      <c r="O5" s="289"/>
      <c r="P5" s="282" t="s">
        <v>26</v>
      </c>
      <c r="Q5" s="282"/>
      <c r="R5" s="289" t="s">
        <v>27</v>
      </c>
      <c r="S5" s="289"/>
      <c r="T5" s="85"/>
      <c r="U5" s="85"/>
      <c r="V5" s="85"/>
      <c r="W5" s="105"/>
      <c r="X5" s="281" t="s">
        <v>114</v>
      </c>
      <c r="Y5" s="282"/>
      <c r="Z5" s="284"/>
      <c r="AA5" s="281" t="s">
        <v>115</v>
      </c>
      <c r="AB5" s="282"/>
      <c r="AC5" s="284"/>
      <c r="AD5" s="281" t="s">
        <v>116</v>
      </c>
      <c r="AE5" s="282"/>
      <c r="AF5" s="284"/>
    </row>
    <row r="6" spans="1:32" ht="15.75" hidden="1" customHeight="1" thickBot="1" x14ac:dyDescent="0.4">
      <c r="A6" s="285"/>
      <c r="B6" s="106" t="s">
        <v>28</v>
      </c>
      <c r="C6" s="107" t="s">
        <v>29</v>
      </c>
      <c r="D6" s="108" t="s">
        <v>28</v>
      </c>
      <c r="E6" s="106" t="s">
        <v>29</v>
      </c>
      <c r="F6" s="107" t="s">
        <v>28</v>
      </c>
      <c r="G6" s="109" t="s">
        <v>29</v>
      </c>
      <c r="H6" s="110" t="s">
        <v>28</v>
      </c>
      <c r="I6" s="107" t="s">
        <v>29</v>
      </c>
      <c r="J6" s="107" t="s">
        <v>28</v>
      </c>
      <c r="K6" s="107" t="s">
        <v>29</v>
      </c>
      <c r="L6" s="107" t="s">
        <v>28</v>
      </c>
      <c r="M6" s="107" t="s">
        <v>29</v>
      </c>
      <c r="N6" s="85"/>
      <c r="O6" s="85"/>
      <c r="P6" s="85"/>
      <c r="Q6" s="85"/>
      <c r="R6" s="85"/>
      <c r="S6" s="85"/>
      <c r="T6" s="85"/>
      <c r="U6" s="85"/>
      <c r="V6" s="85"/>
      <c r="W6" s="105"/>
      <c r="X6" s="111"/>
      <c r="Y6" s="85"/>
      <c r="Z6" s="112"/>
      <c r="AA6" s="111"/>
      <c r="AB6" s="85"/>
      <c r="AC6" s="112"/>
      <c r="AD6" s="111"/>
      <c r="AE6" s="85"/>
      <c r="AF6" s="112"/>
    </row>
    <row r="7" spans="1:32" x14ac:dyDescent="0.35">
      <c r="A7" s="108"/>
      <c r="B7" s="106" t="s">
        <v>110</v>
      </c>
      <c r="C7" s="107" t="s">
        <v>111</v>
      </c>
      <c r="D7" s="108" t="s">
        <v>9</v>
      </c>
      <c r="E7" s="106" t="s">
        <v>110</v>
      </c>
      <c r="F7" s="107" t="s">
        <v>111</v>
      </c>
      <c r="G7" s="109" t="s">
        <v>9</v>
      </c>
      <c r="H7" s="110"/>
      <c r="I7" s="107"/>
      <c r="J7" s="107"/>
      <c r="K7" s="107"/>
      <c r="L7" s="107"/>
      <c r="M7" s="107"/>
      <c r="N7" s="85"/>
      <c r="O7" s="85"/>
      <c r="P7" s="85"/>
      <c r="Q7" s="85"/>
      <c r="R7" s="85"/>
      <c r="S7" s="85"/>
      <c r="T7" s="85"/>
      <c r="U7" s="85"/>
      <c r="V7" s="85"/>
      <c r="W7" s="105"/>
      <c r="X7" s="106" t="s">
        <v>110</v>
      </c>
      <c r="Y7" s="107" t="s">
        <v>111</v>
      </c>
      <c r="Z7" s="109" t="s">
        <v>9</v>
      </c>
      <c r="AA7" s="106" t="s">
        <v>110</v>
      </c>
      <c r="AB7" s="107" t="s">
        <v>111</v>
      </c>
      <c r="AC7" s="109" t="s">
        <v>9</v>
      </c>
      <c r="AD7" s="106" t="s">
        <v>110</v>
      </c>
      <c r="AE7" s="107" t="s">
        <v>111</v>
      </c>
      <c r="AF7" s="109" t="s">
        <v>9</v>
      </c>
    </row>
    <row r="8" spans="1:32" x14ac:dyDescent="0.35">
      <c r="A8" s="92" t="s">
        <v>17</v>
      </c>
      <c r="B8" s="80">
        <f>B9+B19+B21+B30+B33</f>
        <v>365</v>
      </c>
      <c r="C8" s="93">
        <f t="shared" ref="C8:Z8" si="0">C9+C19+C21+C30+C33</f>
        <v>0</v>
      </c>
      <c r="D8" s="94">
        <f t="shared" si="0"/>
        <v>365</v>
      </c>
      <c r="E8" s="80">
        <f t="shared" si="0"/>
        <v>204</v>
      </c>
      <c r="F8" s="93">
        <f t="shared" si="0"/>
        <v>0</v>
      </c>
      <c r="G8" s="94">
        <f t="shared" si="0"/>
        <v>204</v>
      </c>
      <c r="H8" s="95">
        <f t="shared" si="0"/>
        <v>0</v>
      </c>
      <c r="I8" s="93">
        <f t="shared" si="0"/>
        <v>0</v>
      </c>
      <c r="J8" s="93">
        <f t="shared" si="0"/>
        <v>0</v>
      </c>
      <c r="K8" s="93">
        <f t="shared" si="0"/>
        <v>0</v>
      </c>
      <c r="L8" s="93">
        <f t="shared" si="0"/>
        <v>0</v>
      </c>
      <c r="M8" s="93">
        <f t="shared" si="0"/>
        <v>0</v>
      </c>
      <c r="N8" s="93">
        <f t="shared" si="0"/>
        <v>0</v>
      </c>
      <c r="O8" s="93">
        <f t="shared" si="0"/>
        <v>0</v>
      </c>
      <c r="P8" s="93">
        <f t="shared" si="0"/>
        <v>0</v>
      </c>
      <c r="Q8" s="93">
        <f t="shared" si="0"/>
        <v>0</v>
      </c>
      <c r="R8" s="93">
        <f t="shared" si="0"/>
        <v>0</v>
      </c>
      <c r="S8" s="93">
        <f t="shared" si="0"/>
        <v>0</v>
      </c>
      <c r="T8" s="93">
        <f t="shared" si="0"/>
        <v>0</v>
      </c>
      <c r="U8" s="93">
        <f t="shared" si="0"/>
        <v>0</v>
      </c>
      <c r="V8" s="93">
        <f t="shared" si="0"/>
        <v>0</v>
      </c>
      <c r="W8" s="96">
        <f t="shared" si="0"/>
        <v>0</v>
      </c>
      <c r="X8" s="80">
        <f t="shared" si="0"/>
        <v>144</v>
      </c>
      <c r="Y8" s="93">
        <f t="shared" si="0"/>
        <v>0</v>
      </c>
      <c r="Z8" s="94">
        <f t="shared" si="0"/>
        <v>144</v>
      </c>
      <c r="AA8" s="80">
        <f>X8/B8</f>
        <v>0.39452054794520547</v>
      </c>
      <c r="AB8" s="80" t="e">
        <f t="shared" ref="AB8:AC8" si="1">Y8/C8</f>
        <v>#DIV/0!</v>
      </c>
      <c r="AC8" s="80">
        <f t="shared" si="1"/>
        <v>0.39452054794520547</v>
      </c>
      <c r="AD8" s="80">
        <f>X8/E8</f>
        <v>0.70588235294117652</v>
      </c>
      <c r="AE8" s="80" t="e">
        <f t="shared" ref="AE8:AF8" si="2">Y8/F8</f>
        <v>#DIV/0!</v>
      </c>
      <c r="AF8" s="80">
        <f t="shared" si="2"/>
        <v>0.70588235294117652</v>
      </c>
    </row>
    <row r="9" spans="1:32" x14ac:dyDescent="0.35">
      <c r="A9" s="63" t="s">
        <v>75</v>
      </c>
      <c r="B9" s="97">
        <f>SUM(B10:B18)</f>
        <v>0</v>
      </c>
      <c r="C9" s="98">
        <f>SUM(C10:C18)</f>
        <v>0</v>
      </c>
      <c r="D9" s="99">
        <f>SUM(D10:D18)</f>
        <v>0</v>
      </c>
      <c r="E9" s="97">
        <f t="shared" ref="E9:Z9" si="3">SUM(E10:E18)</f>
        <v>0</v>
      </c>
      <c r="F9" s="98">
        <f t="shared" si="3"/>
        <v>0</v>
      </c>
      <c r="G9" s="99">
        <f t="shared" si="3"/>
        <v>0</v>
      </c>
      <c r="H9" s="100">
        <f t="shared" si="3"/>
        <v>0</v>
      </c>
      <c r="I9" s="98">
        <f t="shared" si="3"/>
        <v>0</v>
      </c>
      <c r="J9" s="98">
        <f t="shared" si="3"/>
        <v>0</v>
      </c>
      <c r="K9" s="98">
        <f t="shared" si="3"/>
        <v>0</v>
      </c>
      <c r="L9" s="98">
        <f t="shared" si="3"/>
        <v>0</v>
      </c>
      <c r="M9" s="98">
        <f t="shared" si="3"/>
        <v>0</v>
      </c>
      <c r="N9" s="98">
        <f t="shared" si="3"/>
        <v>0</v>
      </c>
      <c r="O9" s="98">
        <f t="shared" si="3"/>
        <v>0</v>
      </c>
      <c r="P9" s="98">
        <f t="shared" si="3"/>
        <v>0</v>
      </c>
      <c r="Q9" s="98">
        <f t="shared" si="3"/>
        <v>0</v>
      </c>
      <c r="R9" s="98">
        <f t="shared" si="3"/>
        <v>0</v>
      </c>
      <c r="S9" s="98">
        <f t="shared" si="3"/>
        <v>0</v>
      </c>
      <c r="T9" s="98">
        <f t="shared" si="3"/>
        <v>0</v>
      </c>
      <c r="U9" s="98">
        <f t="shared" si="3"/>
        <v>0</v>
      </c>
      <c r="V9" s="98">
        <f t="shared" si="3"/>
        <v>0</v>
      </c>
      <c r="W9" s="101">
        <f t="shared" si="3"/>
        <v>0</v>
      </c>
      <c r="X9" s="97">
        <f t="shared" si="3"/>
        <v>0</v>
      </c>
      <c r="Y9" s="98">
        <f t="shared" si="3"/>
        <v>0</v>
      </c>
      <c r="Z9" s="99">
        <f t="shared" si="3"/>
        <v>0</v>
      </c>
      <c r="AA9" s="97" t="e">
        <f>X9/B9</f>
        <v>#DIV/0!</v>
      </c>
      <c r="AB9" s="97" t="e">
        <f t="shared" ref="AB9:AC10" si="4">Y9/C9</f>
        <v>#DIV/0!</v>
      </c>
      <c r="AC9" s="97" t="e">
        <f t="shared" si="4"/>
        <v>#DIV/0!</v>
      </c>
      <c r="AD9" s="97" t="e">
        <f>X9/E9</f>
        <v>#DIV/0!</v>
      </c>
      <c r="AE9" s="97" t="e">
        <f t="shared" ref="AE9:AF10" si="5">Y9/F9</f>
        <v>#DIV/0!</v>
      </c>
      <c r="AF9" s="97" t="e">
        <f t="shared" si="5"/>
        <v>#DIV/0!</v>
      </c>
    </row>
    <row r="10" spans="1:32" ht="17.25" customHeight="1" x14ac:dyDescent="0.35">
      <c r="A10" s="48" t="s">
        <v>76</v>
      </c>
      <c r="B10" s="111"/>
      <c r="C10" s="85"/>
      <c r="D10" s="113">
        <f>SUM(B10:C10)</f>
        <v>0</v>
      </c>
      <c r="E10" s="111"/>
      <c r="F10" s="85"/>
      <c r="G10" s="113">
        <f>SUM(E10:F10)</f>
        <v>0</v>
      </c>
      <c r="H10" s="102"/>
      <c r="I10" s="103"/>
      <c r="J10" s="103"/>
      <c r="K10" s="103"/>
      <c r="L10" s="103"/>
      <c r="M10" s="103"/>
      <c r="N10" s="114"/>
      <c r="O10" s="114"/>
      <c r="P10" s="114"/>
      <c r="Q10" s="114"/>
      <c r="R10" s="114"/>
      <c r="S10" s="114"/>
      <c r="T10" s="85"/>
      <c r="U10" s="85"/>
      <c r="V10" s="85"/>
      <c r="W10" s="105"/>
      <c r="X10" s="111"/>
      <c r="Y10" s="85"/>
      <c r="Z10" s="113">
        <f>SUM(X10:Y10)</f>
        <v>0</v>
      </c>
      <c r="AA10" s="115" t="e">
        <f>X10/B10</f>
        <v>#DIV/0!</v>
      </c>
      <c r="AB10" s="115" t="e">
        <f t="shared" si="4"/>
        <v>#DIV/0!</v>
      </c>
      <c r="AC10" s="115" t="e">
        <f t="shared" si="4"/>
        <v>#DIV/0!</v>
      </c>
      <c r="AD10" s="115" t="e">
        <f>X10/E10</f>
        <v>#DIV/0!</v>
      </c>
      <c r="AE10" s="115" t="e">
        <f t="shared" si="5"/>
        <v>#DIV/0!</v>
      </c>
      <c r="AF10" s="115" t="e">
        <f t="shared" si="5"/>
        <v>#DIV/0!</v>
      </c>
    </row>
    <row r="11" spans="1:32" x14ac:dyDescent="0.35">
      <c r="A11" s="48" t="s">
        <v>77</v>
      </c>
      <c r="B11" s="111"/>
      <c r="C11" s="85"/>
      <c r="D11" s="113">
        <f t="shared" ref="D11:D18" si="6">SUM(B11:C11)</f>
        <v>0</v>
      </c>
      <c r="E11" s="111"/>
      <c r="F11" s="85"/>
      <c r="G11" s="113">
        <f t="shared" ref="G11:G18" si="7">SUM(E11:F11)</f>
        <v>0</v>
      </c>
      <c r="H11" s="102"/>
      <c r="I11" s="103"/>
      <c r="J11" s="103"/>
      <c r="K11" s="103"/>
      <c r="L11" s="103"/>
      <c r="M11" s="103"/>
      <c r="N11" s="114"/>
      <c r="O11" s="114"/>
      <c r="P11" s="114"/>
      <c r="Q11" s="114"/>
      <c r="R11" s="114"/>
      <c r="S11" s="114"/>
      <c r="T11" s="85"/>
      <c r="U11" s="85"/>
      <c r="V11" s="85"/>
      <c r="W11" s="105"/>
      <c r="X11" s="111"/>
      <c r="Y11" s="85"/>
      <c r="Z11" s="113">
        <f t="shared" ref="Z11:Z18" si="8">SUM(X11:Y11)</f>
        <v>0</v>
      </c>
      <c r="AA11" s="115" t="e">
        <f t="shared" ref="AA11:AA18" si="9">X11/B11</f>
        <v>#DIV/0!</v>
      </c>
      <c r="AB11" s="115" t="e">
        <f t="shared" ref="AB11:AB18" si="10">Y11/C11</f>
        <v>#DIV/0!</v>
      </c>
      <c r="AC11" s="115" t="e">
        <f t="shared" ref="AC11:AC18" si="11">Z11/D11</f>
        <v>#DIV/0!</v>
      </c>
      <c r="AD11" s="115" t="e">
        <f t="shared" ref="AD11:AD18" si="12">X11/E11</f>
        <v>#DIV/0!</v>
      </c>
      <c r="AE11" s="115" t="e">
        <f t="shared" ref="AE11:AE18" si="13">Y11/F11</f>
        <v>#DIV/0!</v>
      </c>
      <c r="AF11" s="115" t="e">
        <f t="shared" ref="AF11:AF18" si="14">Z11/G11</f>
        <v>#DIV/0!</v>
      </c>
    </row>
    <row r="12" spans="1:32" x14ac:dyDescent="0.35">
      <c r="A12" s="48" t="s">
        <v>78</v>
      </c>
      <c r="B12" s="111"/>
      <c r="C12" s="85"/>
      <c r="D12" s="113">
        <f t="shared" si="6"/>
        <v>0</v>
      </c>
      <c r="E12" s="111"/>
      <c r="F12" s="85"/>
      <c r="G12" s="113">
        <f t="shared" si="7"/>
        <v>0</v>
      </c>
      <c r="H12" s="102"/>
      <c r="I12" s="103"/>
      <c r="J12" s="103"/>
      <c r="K12" s="103"/>
      <c r="L12" s="103"/>
      <c r="M12" s="103"/>
      <c r="N12" s="114"/>
      <c r="O12" s="114"/>
      <c r="P12" s="114"/>
      <c r="Q12" s="114"/>
      <c r="R12" s="114"/>
      <c r="S12" s="114"/>
      <c r="T12" s="85"/>
      <c r="U12" s="85"/>
      <c r="V12" s="85"/>
      <c r="W12" s="105"/>
      <c r="X12" s="111"/>
      <c r="Y12" s="85"/>
      <c r="Z12" s="113">
        <f t="shared" si="8"/>
        <v>0</v>
      </c>
      <c r="AA12" s="115" t="e">
        <f t="shared" si="9"/>
        <v>#DIV/0!</v>
      </c>
      <c r="AB12" s="115" t="e">
        <f t="shared" si="10"/>
        <v>#DIV/0!</v>
      </c>
      <c r="AC12" s="115" t="e">
        <f t="shared" si="11"/>
        <v>#DIV/0!</v>
      </c>
      <c r="AD12" s="115" t="e">
        <f t="shared" si="12"/>
        <v>#DIV/0!</v>
      </c>
      <c r="AE12" s="115" t="e">
        <f t="shared" si="13"/>
        <v>#DIV/0!</v>
      </c>
      <c r="AF12" s="115" t="e">
        <f t="shared" si="14"/>
        <v>#DIV/0!</v>
      </c>
    </row>
    <row r="13" spans="1:32" ht="16.5" customHeight="1" x14ac:dyDescent="0.35">
      <c r="A13" s="48" t="s">
        <v>79</v>
      </c>
      <c r="B13" s="111"/>
      <c r="C13" s="85"/>
      <c r="D13" s="113">
        <f t="shared" si="6"/>
        <v>0</v>
      </c>
      <c r="E13" s="111"/>
      <c r="F13" s="85"/>
      <c r="G13" s="113">
        <f t="shared" si="7"/>
        <v>0</v>
      </c>
      <c r="H13" s="102"/>
      <c r="I13" s="103"/>
      <c r="J13" s="103"/>
      <c r="K13" s="103"/>
      <c r="L13" s="103"/>
      <c r="M13" s="103"/>
      <c r="N13" s="114"/>
      <c r="O13" s="114"/>
      <c r="P13" s="114"/>
      <c r="Q13" s="114"/>
      <c r="R13" s="114"/>
      <c r="S13" s="114"/>
      <c r="T13" s="85"/>
      <c r="U13" s="85"/>
      <c r="V13" s="85"/>
      <c r="W13" s="105"/>
      <c r="X13" s="111"/>
      <c r="Y13" s="85"/>
      <c r="Z13" s="113">
        <f t="shared" si="8"/>
        <v>0</v>
      </c>
      <c r="AA13" s="115" t="e">
        <f t="shared" si="9"/>
        <v>#DIV/0!</v>
      </c>
      <c r="AB13" s="115" t="e">
        <f t="shared" si="10"/>
        <v>#DIV/0!</v>
      </c>
      <c r="AC13" s="115" t="e">
        <f t="shared" si="11"/>
        <v>#DIV/0!</v>
      </c>
      <c r="AD13" s="115" t="e">
        <f t="shared" si="12"/>
        <v>#DIV/0!</v>
      </c>
      <c r="AE13" s="115" t="e">
        <f t="shared" si="13"/>
        <v>#DIV/0!</v>
      </c>
      <c r="AF13" s="115" t="e">
        <f t="shared" si="14"/>
        <v>#DIV/0!</v>
      </c>
    </row>
    <row r="14" spans="1:32" x14ac:dyDescent="0.35">
      <c r="A14" s="48" t="s">
        <v>80</v>
      </c>
      <c r="B14" s="111"/>
      <c r="C14" s="85"/>
      <c r="D14" s="113">
        <f t="shared" si="6"/>
        <v>0</v>
      </c>
      <c r="E14" s="111"/>
      <c r="F14" s="85"/>
      <c r="G14" s="113">
        <f t="shared" si="7"/>
        <v>0</v>
      </c>
      <c r="H14" s="102"/>
      <c r="I14" s="103"/>
      <c r="J14" s="103"/>
      <c r="K14" s="103"/>
      <c r="L14" s="103"/>
      <c r="M14" s="103"/>
      <c r="N14" s="114"/>
      <c r="O14" s="114"/>
      <c r="P14" s="114"/>
      <c r="Q14" s="114"/>
      <c r="R14" s="114"/>
      <c r="S14" s="114"/>
      <c r="T14" s="85"/>
      <c r="U14" s="85"/>
      <c r="V14" s="85"/>
      <c r="W14" s="105"/>
      <c r="X14" s="111"/>
      <c r="Y14" s="85"/>
      <c r="Z14" s="113">
        <f t="shared" si="8"/>
        <v>0</v>
      </c>
      <c r="AA14" s="115" t="e">
        <f t="shared" si="9"/>
        <v>#DIV/0!</v>
      </c>
      <c r="AB14" s="115" t="e">
        <f t="shared" si="10"/>
        <v>#DIV/0!</v>
      </c>
      <c r="AC14" s="115" t="e">
        <f t="shared" si="11"/>
        <v>#DIV/0!</v>
      </c>
      <c r="AD14" s="115" t="e">
        <f t="shared" si="12"/>
        <v>#DIV/0!</v>
      </c>
      <c r="AE14" s="115" t="e">
        <f t="shared" si="13"/>
        <v>#DIV/0!</v>
      </c>
      <c r="AF14" s="115" t="e">
        <f t="shared" si="14"/>
        <v>#DIV/0!</v>
      </c>
    </row>
    <row r="15" spans="1:32" x14ac:dyDescent="0.35">
      <c r="A15" s="48" t="s">
        <v>81</v>
      </c>
      <c r="B15" s="111"/>
      <c r="C15" s="85"/>
      <c r="D15" s="113">
        <f t="shared" si="6"/>
        <v>0</v>
      </c>
      <c r="E15" s="111"/>
      <c r="F15" s="85"/>
      <c r="G15" s="113">
        <f t="shared" si="7"/>
        <v>0</v>
      </c>
      <c r="H15" s="102"/>
      <c r="I15" s="103"/>
      <c r="J15" s="103"/>
      <c r="K15" s="103"/>
      <c r="L15" s="103"/>
      <c r="M15" s="103"/>
      <c r="N15" s="114"/>
      <c r="O15" s="114"/>
      <c r="P15" s="114"/>
      <c r="Q15" s="114"/>
      <c r="R15" s="114"/>
      <c r="S15" s="114"/>
      <c r="T15" s="85"/>
      <c r="U15" s="85"/>
      <c r="V15" s="85"/>
      <c r="W15" s="105"/>
      <c r="X15" s="111"/>
      <c r="Y15" s="85"/>
      <c r="Z15" s="113">
        <f t="shared" si="8"/>
        <v>0</v>
      </c>
      <c r="AA15" s="115" t="e">
        <f t="shared" si="9"/>
        <v>#DIV/0!</v>
      </c>
      <c r="AB15" s="115" t="e">
        <f t="shared" si="10"/>
        <v>#DIV/0!</v>
      </c>
      <c r="AC15" s="115" t="e">
        <f t="shared" si="11"/>
        <v>#DIV/0!</v>
      </c>
      <c r="AD15" s="115" t="e">
        <f t="shared" si="12"/>
        <v>#DIV/0!</v>
      </c>
      <c r="AE15" s="115" t="e">
        <f t="shared" si="13"/>
        <v>#DIV/0!</v>
      </c>
      <c r="AF15" s="115" t="e">
        <f t="shared" si="14"/>
        <v>#DIV/0!</v>
      </c>
    </row>
    <row r="16" spans="1:32" x14ac:dyDescent="0.35">
      <c r="A16" s="48" t="s">
        <v>82</v>
      </c>
      <c r="B16" s="111"/>
      <c r="C16" s="85"/>
      <c r="D16" s="113">
        <f t="shared" si="6"/>
        <v>0</v>
      </c>
      <c r="E16" s="111"/>
      <c r="F16" s="85"/>
      <c r="G16" s="113">
        <f t="shared" si="7"/>
        <v>0</v>
      </c>
      <c r="H16" s="102"/>
      <c r="I16" s="103"/>
      <c r="J16" s="103"/>
      <c r="K16" s="103"/>
      <c r="L16" s="103"/>
      <c r="M16" s="103"/>
      <c r="N16" s="114"/>
      <c r="O16" s="114"/>
      <c r="P16" s="114"/>
      <c r="Q16" s="114"/>
      <c r="R16" s="114"/>
      <c r="S16" s="114"/>
      <c r="T16" s="85"/>
      <c r="U16" s="85"/>
      <c r="V16" s="85"/>
      <c r="W16" s="105"/>
      <c r="X16" s="111"/>
      <c r="Y16" s="85"/>
      <c r="Z16" s="113">
        <f t="shared" si="8"/>
        <v>0</v>
      </c>
      <c r="AA16" s="115" t="e">
        <f t="shared" si="9"/>
        <v>#DIV/0!</v>
      </c>
      <c r="AB16" s="115" t="e">
        <f t="shared" si="10"/>
        <v>#DIV/0!</v>
      </c>
      <c r="AC16" s="115" t="e">
        <f t="shared" si="11"/>
        <v>#DIV/0!</v>
      </c>
      <c r="AD16" s="115" t="e">
        <f t="shared" si="12"/>
        <v>#DIV/0!</v>
      </c>
      <c r="AE16" s="115" t="e">
        <f t="shared" si="13"/>
        <v>#DIV/0!</v>
      </c>
      <c r="AF16" s="115" t="e">
        <f t="shared" si="14"/>
        <v>#DIV/0!</v>
      </c>
    </row>
    <row r="17" spans="1:32" x14ac:dyDescent="0.35">
      <c r="A17" s="48" t="s">
        <v>83</v>
      </c>
      <c r="B17" s="111"/>
      <c r="C17" s="85"/>
      <c r="D17" s="113">
        <f t="shared" si="6"/>
        <v>0</v>
      </c>
      <c r="E17" s="111"/>
      <c r="F17" s="85"/>
      <c r="G17" s="113">
        <f t="shared" si="7"/>
        <v>0</v>
      </c>
      <c r="H17" s="102"/>
      <c r="I17" s="103"/>
      <c r="J17" s="103"/>
      <c r="K17" s="103"/>
      <c r="L17" s="103"/>
      <c r="M17" s="103"/>
      <c r="N17" s="114"/>
      <c r="O17" s="114"/>
      <c r="P17" s="114"/>
      <c r="Q17" s="114"/>
      <c r="R17" s="114"/>
      <c r="S17" s="114"/>
      <c r="T17" s="85"/>
      <c r="U17" s="85"/>
      <c r="V17" s="85"/>
      <c r="W17" s="105"/>
      <c r="X17" s="111"/>
      <c r="Y17" s="85"/>
      <c r="Z17" s="113">
        <f t="shared" si="8"/>
        <v>0</v>
      </c>
      <c r="AA17" s="115" t="e">
        <f t="shared" si="9"/>
        <v>#DIV/0!</v>
      </c>
      <c r="AB17" s="115" t="e">
        <f t="shared" si="10"/>
        <v>#DIV/0!</v>
      </c>
      <c r="AC17" s="115" t="e">
        <f t="shared" si="11"/>
        <v>#DIV/0!</v>
      </c>
      <c r="AD17" s="115" t="e">
        <f t="shared" si="12"/>
        <v>#DIV/0!</v>
      </c>
      <c r="AE17" s="115" t="e">
        <f t="shared" si="13"/>
        <v>#DIV/0!</v>
      </c>
      <c r="AF17" s="115" t="e">
        <f t="shared" si="14"/>
        <v>#DIV/0!</v>
      </c>
    </row>
    <row r="18" spans="1:32" x14ac:dyDescent="0.35">
      <c r="A18" s="48" t="s">
        <v>84</v>
      </c>
      <c r="B18" s="111"/>
      <c r="C18" s="85"/>
      <c r="D18" s="113">
        <f t="shared" si="6"/>
        <v>0</v>
      </c>
      <c r="E18" s="111"/>
      <c r="F18" s="85"/>
      <c r="G18" s="113">
        <f t="shared" si="7"/>
        <v>0</v>
      </c>
      <c r="H18" s="102"/>
      <c r="I18" s="103"/>
      <c r="J18" s="103"/>
      <c r="K18" s="103"/>
      <c r="L18" s="103"/>
      <c r="M18" s="103"/>
      <c r="N18" s="114"/>
      <c r="O18" s="114"/>
      <c r="P18" s="114"/>
      <c r="Q18" s="114"/>
      <c r="R18" s="114"/>
      <c r="S18" s="114"/>
      <c r="T18" s="85"/>
      <c r="U18" s="85"/>
      <c r="V18" s="85"/>
      <c r="W18" s="105"/>
      <c r="X18" s="111"/>
      <c r="Y18" s="85"/>
      <c r="Z18" s="113">
        <f t="shared" si="8"/>
        <v>0</v>
      </c>
      <c r="AA18" s="115" t="e">
        <f t="shared" si="9"/>
        <v>#DIV/0!</v>
      </c>
      <c r="AB18" s="115" t="e">
        <f t="shared" si="10"/>
        <v>#DIV/0!</v>
      </c>
      <c r="AC18" s="115" t="e">
        <f t="shared" si="11"/>
        <v>#DIV/0!</v>
      </c>
      <c r="AD18" s="115" t="e">
        <f t="shared" si="12"/>
        <v>#DIV/0!</v>
      </c>
      <c r="AE18" s="115" t="e">
        <f t="shared" si="13"/>
        <v>#DIV/0!</v>
      </c>
      <c r="AF18" s="115" t="e">
        <f t="shared" si="14"/>
        <v>#DIV/0!</v>
      </c>
    </row>
    <row r="19" spans="1:32" x14ac:dyDescent="0.35">
      <c r="A19" s="63" t="s">
        <v>85</v>
      </c>
      <c r="B19" s="97">
        <f t="shared" ref="B19:G19" si="15">SUM(B20)</f>
        <v>0</v>
      </c>
      <c r="C19" s="98">
        <f t="shared" si="15"/>
        <v>0</v>
      </c>
      <c r="D19" s="99">
        <f t="shared" si="15"/>
        <v>0</v>
      </c>
      <c r="E19" s="97">
        <f t="shared" si="15"/>
        <v>0</v>
      </c>
      <c r="F19" s="98">
        <f t="shared" si="15"/>
        <v>0</v>
      </c>
      <c r="G19" s="99">
        <f t="shared" si="15"/>
        <v>0</v>
      </c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4"/>
      <c r="X19" s="97">
        <f t="shared" ref="X19:Y19" si="16">SUM(X20)</f>
        <v>0</v>
      </c>
      <c r="Y19" s="98">
        <f t="shared" si="16"/>
        <v>0</v>
      </c>
      <c r="Z19" s="101">
        <f>SUM(Z20)</f>
        <v>0</v>
      </c>
      <c r="AA19" s="97" t="e">
        <f t="shared" ref="AA19:AC20" si="17">X19/B19</f>
        <v>#DIV/0!</v>
      </c>
      <c r="AB19" s="97" t="e">
        <f t="shared" si="17"/>
        <v>#DIV/0!</v>
      </c>
      <c r="AC19" s="97" t="e">
        <f t="shared" si="17"/>
        <v>#DIV/0!</v>
      </c>
      <c r="AD19" s="97" t="e">
        <f>X19/E19</f>
        <v>#DIV/0!</v>
      </c>
      <c r="AE19" s="97" t="e">
        <f t="shared" ref="AE19:AE20" si="18">Y19/F19</f>
        <v>#DIV/0!</v>
      </c>
      <c r="AF19" s="97" t="e">
        <f t="shared" ref="AF19:AF20" si="19">Z19/G19</f>
        <v>#DIV/0!</v>
      </c>
    </row>
    <row r="20" spans="1:32" x14ac:dyDescent="0.35">
      <c r="A20" s="48" t="s">
        <v>86</v>
      </c>
      <c r="B20" s="111"/>
      <c r="C20" s="85"/>
      <c r="D20" s="113">
        <f>SUM(B20:C20)</f>
        <v>0</v>
      </c>
      <c r="E20" s="111"/>
      <c r="F20" s="85"/>
      <c r="G20" s="113">
        <f>SUM(E20:F20)</f>
        <v>0</v>
      </c>
      <c r="H20" s="102"/>
      <c r="I20" s="103"/>
      <c r="J20" s="103"/>
      <c r="K20" s="103"/>
      <c r="L20" s="103"/>
      <c r="M20" s="103"/>
      <c r="N20" s="114"/>
      <c r="O20" s="114"/>
      <c r="P20" s="114"/>
      <c r="Q20" s="114"/>
      <c r="R20" s="114"/>
      <c r="S20" s="114"/>
      <c r="T20" s="85"/>
      <c r="U20" s="85"/>
      <c r="V20" s="85"/>
      <c r="W20" s="105"/>
      <c r="X20" s="111"/>
      <c r="Y20" s="85"/>
      <c r="Z20" s="116">
        <f>SUM(X20:Y20)</f>
        <v>0</v>
      </c>
      <c r="AA20" s="115" t="e">
        <f>X20/B20</f>
        <v>#DIV/0!</v>
      </c>
      <c r="AB20" s="115" t="e">
        <f t="shared" si="17"/>
        <v>#DIV/0!</v>
      </c>
      <c r="AC20" s="115" t="e">
        <f t="shared" si="17"/>
        <v>#DIV/0!</v>
      </c>
      <c r="AD20" s="115" t="e">
        <f>X20/E20</f>
        <v>#DIV/0!</v>
      </c>
      <c r="AE20" s="115" t="e">
        <f t="shared" si="18"/>
        <v>#DIV/0!</v>
      </c>
      <c r="AF20" s="115" t="e">
        <f t="shared" si="19"/>
        <v>#DIV/0!</v>
      </c>
    </row>
    <row r="21" spans="1:32" ht="17.25" x14ac:dyDescent="0.35">
      <c r="A21" s="63" t="s">
        <v>163</v>
      </c>
      <c r="B21" s="97">
        <f>SUM(B22:B29)</f>
        <v>365</v>
      </c>
      <c r="C21" s="98">
        <f t="shared" ref="C21:D21" si="20">SUM(C22:C29)</f>
        <v>0</v>
      </c>
      <c r="D21" s="99">
        <f t="shared" si="20"/>
        <v>365</v>
      </c>
      <c r="E21" s="97">
        <f>SUM(E22:E29)</f>
        <v>204</v>
      </c>
      <c r="F21" s="98">
        <f t="shared" ref="F21:G21" si="21">SUM(F22:F29)</f>
        <v>0</v>
      </c>
      <c r="G21" s="99">
        <f t="shared" si="21"/>
        <v>204</v>
      </c>
      <c r="H21" s="100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101"/>
      <c r="X21" s="97">
        <f>SUM(X22:X29)</f>
        <v>144</v>
      </c>
      <c r="Y21" s="98">
        <f t="shared" ref="Y21:Z21" si="22">SUM(Y22:Y29)</f>
        <v>0</v>
      </c>
      <c r="Z21" s="101">
        <f t="shared" si="22"/>
        <v>144</v>
      </c>
      <c r="AA21" s="97">
        <f t="shared" ref="AA21:AC29" si="23">X21/B21</f>
        <v>0.39452054794520547</v>
      </c>
      <c r="AB21" s="97" t="e">
        <f t="shared" si="23"/>
        <v>#DIV/0!</v>
      </c>
      <c r="AC21" s="97">
        <f t="shared" si="23"/>
        <v>0.39452054794520547</v>
      </c>
      <c r="AD21" s="97">
        <f>X21/E21</f>
        <v>0.70588235294117652</v>
      </c>
      <c r="AE21" s="97" t="e">
        <f t="shared" ref="AE21" si="24">Y21/F2</f>
        <v>#DIV/0!</v>
      </c>
      <c r="AF21" s="97">
        <f>Z21/G21</f>
        <v>0.70588235294117652</v>
      </c>
    </row>
    <row r="22" spans="1:32" x14ac:dyDescent="0.35">
      <c r="A22" s="48" t="s">
        <v>87</v>
      </c>
      <c r="B22" s="111"/>
      <c r="C22" s="85"/>
      <c r="D22" s="113">
        <f t="shared" ref="D22:D34" si="25">SUM(B22:C22)</f>
        <v>0</v>
      </c>
      <c r="E22" s="140"/>
      <c r="F22" s="85"/>
      <c r="G22" s="113">
        <f t="shared" ref="G22:G29" si="26">SUM(E22:F22)</f>
        <v>0</v>
      </c>
      <c r="H22" s="102"/>
      <c r="I22" s="103"/>
      <c r="J22" s="103"/>
      <c r="K22" s="103"/>
      <c r="L22" s="103"/>
      <c r="M22" s="103"/>
      <c r="N22" s="114"/>
      <c r="O22" s="114"/>
      <c r="P22" s="114"/>
      <c r="Q22" s="114"/>
      <c r="R22" s="114"/>
      <c r="S22" s="114"/>
      <c r="T22" s="85"/>
      <c r="U22" s="85"/>
      <c r="V22" s="85"/>
      <c r="W22" s="105"/>
      <c r="X22" s="111"/>
      <c r="Y22" s="85"/>
      <c r="Z22" s="113">
        <f t="shared" ref="Z22:Z29" si="27">SUM(X22:Y22)</f>
        <v>0</v>
      </c>
      <c r="AA22" s="115" t="e">
        <f t="shared" si="23"/>
        <v>#DIV/0!</v>
      </c>
      <c r="AB22" s="115" t="e">
        <f t="shared" si="23"/>
        <v>#DIV/0!</v>
      </c>
      <c r="AC22" s="115" t="e">
        <f t="shared" si="23"/>
        <v>#DIV/0!</v>
      </c>
      <c r="AD22" s="115" t="e">
        <f t="shared" ref="AD22:AD29" si="28">X22/E22</f>
        <v>#DIV/0!</v>
      </c>
      <c r="AE22" s="115" t="e">
        <f t="shared" ref="AE22:AE29" si="29">Y22/F22</f>
        <v>#DIV/0!</v>
      </c>
      <c r="AF22" s="115" t="e">
        <f t="shared" ref="AF22:AF29" si="30">Z22/G22</f>
        <v>#DIV/0!</v>
      </c>
    </row>
    <row r="23" spans="1:32" x14ac:dyDescent="0.35">
      <c r="A23" s="48" t="s">
        <v>88</v>
      </c>
      <c r="B23" s="136">
        <v>45</v>
      </c>
      <c r="C23" s="138">
        <v>0</v>
      </c>
      <c r="D23" s="113">
        <f t="shared" si="25"/>
        <v>45</v>
      </c>
      <c r="E23" s="141">
        <v>15</v>
      </c>
      <c r="F23" s="138">
        <v>0</v>
      </c>
      <c r="G23" s="113">
        <f t="shared" si="26"/>
        <v>15</v>
      </c>
      <c r="H23" s="102"/>
      <c r="I23" s="103"/>
      <c r="J23" s="103"/>
      <c r="K23" s="103"/>
      <c r="L23" s="103"/>
      <c r="M23" s="103"/>
      <c r="N23" s="114"/>
      <c r="O23" s="114"/>
      <c r="P23" s="114"/>
      <c r="Q23" s="114"/>
      <c r="R23" s="114"/>
      <c r="S23" s="114"/>
      <c r="T23" s="85"/>
      <c r="U23" s="85"/>
      <c r="V23" s="85"/>
      <c r="W23" s="105"/>
      <c r="X23" s="111">
        <v>16</v>
      </c>
      <c r="Y23" s="85">
        <v>0</v>
      </c>
      <c r="Z23" s="113">
        <f t="shared" si="27"/>
        <v>16</v>
      </c>
      <c r="AA23" s="115">
        <f t="shared" si="23"/>
        <v>0.35555555555555557</v>
      </c>
      <c r="AB23" s="115" t="e">
        <f t="shared" si="23"/>
        <v>#DIV/0!</v>
      </c>
      <c r="AC23" s="115">
        <f t="shared" si="23"/>
        <v>0.35555555555555557</v>
      </c>
      <c r="AD23" s="115">
        <f t="shared" si="28"/>
        <v>1.0666666666666667</v>
      </c>
      <c r="AE23" s="115" t="e">
        <f t="shared" si="29"/>
        <v>#DIV/0!</v>
      </c>
      <c r="AF23" s="115">
        <f t="shared" si="30"/>
        <v>1.0666666666666667</v>
      </c>
    </row>
    <row r="24" spans="1:32" x14ac:dyDescent="0.35">
      <c r="A24" s="48" t="s">
        <v>89</v>
      </c>
      <c r="B24" s="136">
        <v>45</v>
      </c>
      <c r="C24" s="138">
        <v>0</v>
      </c>
      <c r="D24" s="113">
        <f t="shared" si="25"/>
        <v>45</v>
      </c>
      <c r="E24" s="141">
        <v>2</v>
      </c>
      <c r="F24" s="138">
        <v>0</v>
      </c>
      <c r="G24" s="113">
        <f t="shared" si="26"/>
        <v>2</v>
      </c>
      <c r="H24" s="102"/>
      <c r="I24" s="103"/>
      <c r="J24" s="103"/>
      <c r="K24" s="103"/>
      <c r="L24" s="103"/>
      <c r="M24" s="103"/>
      <c r="N24" s="114"/>
      <c r="O24" s="114"/>
      <c r="P24" s="114"/>
      <c r="Q24" s="114"/>
      <c r="R24" s="114"/>
      <c r="S24" s="114"/>
      <c r="T24" s="85"/>
      <c r="U24" s="85"/>
      <c r="V24" s="85"/>
      <c r="W24" s="105"/>
      <c r="X24" s="111">
        <v>1</v>
      </c>
      <c r="Y24" s="85">
        <v>0</v>
      </c>
      <c r="Z24" s="113">
        <f t="shared" si="27"/>
        <v>1</v>
      </c>
      <c r="AA24" s="115">
        <f t="shared" si="23"/>
        <v>2.2222222222222223E-2</v>
      </c>
      <c r="AB24" s="115" t="e">
        <f t="shared" si="23"/>
        <v>#DIV/0!</v>
      </c>
      <c r="AC24" s="115">
        <f t="shared" si="23"/>
        <v>2.2222222222222223E-2</v>
      </c>
      <c r="AD24" s="115">
        <f t="shared" si="28"/>
        <v>0.5</v>
      </c>
      <c r="AE24" s="115" t="e">
        <f t="shared" si="29"/>
        <v>#DIV/0!</v>
      </c>
      <c r="AF24" s="115">
        <f t="shared" si="30"/>
        <v>0.5</v>
      </c>
    </row>
    <row r="25" spans="1:32" x14ac:dyDescent="0.35">
      <c r="A25" s="48" t="s">
        <v>90</v>
      </c>
      <c r="B25" s="137">
        <v>65</v>
      </c>
      <c r="C25" s="139">
        <v>0</v>
      </c>
      <c r="D25" s="113">
        <f t="shared" si="25"/>
        <v>65</v>
      </c>
      <c r="E25" s="142">
        <v>103</v>
      </c>
      <c r="F25" s="139">
        <v>0</v>
      </c>
      <c r="G25" s="113">
        <f t="shared" si="26"/>
        <v>103</v>
      </c>
      <c r="H25" s="119"/>
      <c r="I25" s="120"/>
      <c r="J25" s="118"/>
      <c r="K25" s="118"/>
      <c r="L25" s="120"/>
      <c r="M25" s="120"/>
      <c r="N25" s="120"/>
      <c r="O25" s="120"/>
      <c r="P25" s="120"/>
      <c r="Q25" s="120"/>
      <c r="R25" s="120"/>
      <c r="S25" s="120"/>
      <c r="T25" s="85"/>
      <c r="U25" s="85"/>
      <c r="V25" s="85"/>
      <c r="W25" s="105"/>
      <c r="X25" s="111">
        <v>67</v>
      </c>
      <c r="Y25" s="85">
        <v>0</v>
      </c>
      <c r="Z25" s="113">
        <f t="shared" si="27"/>
        <v>67</v>
      </c>
      <c r="AA25" s="115">
        <f t="shared" si="23"/>
        <v>1.0307692307692307</v>
      </c>
      <c r="AB25" s="115" t="e">
        <f t="shared" si="23"/>
        <v>#DIV/0!</v>
      </c>
      <c r="AC25" s="115">
        <f t="shared" si="23"/>
        <v>1.0307692307692307</v>
      </c>
      <c r="AD25" s="115">
        <f t="shared" si="28"/>
        <v>0.65048543689320393</v>
      </c>
      <c r="AE25" s="115" t="e">
        <f t="shared" si="29"/>
        <v>#DIV/0!</v>
      </c>
      <c r="AF25" s="115">
        <f t="shared" si="30"/>
        <v>0.65048543689320393</v>
      </c>
    </row>
    <row r="26" spans="1:32" x14ac:dyDescent="0.35">
      <c r="A26" s="48" t="s">
        <v>91</v>
      </c>
      <c r="B26" s="137">
        <v>45</v>
      </c>
      <c r="C26" s="139">
        <v>0</v>
      </c>
      <c r="D26" s="113">
        <f t="shared" si="25"/>
        <v>45</v>
      </c>
      <c r="E26" s="142">
        <v>14</v>
      </c>
      <c r="F26" s="139">
        <v>0</v>
      </c>
      <c r="G26" s="113">
        <f t="shared" si="26"/>
        <v>14</v>
      </c>
      <c r="H26" s="119"/>
      <c r="I26" s="120"/>
      <c r="J26" s="118"/>
      <c r="K26" s="118"/>
      <c r="L26" s="120"/>
      <c r="M26" s="120"/>
      <c r="N26" s="120"/>
      <c r="O26" s="120"/>
      <c r="P26" s="120"/>
      <c r="Q26" s="120"/>
      <c r="R26" s="120"/>
      <c r="S26" s="120"/>
      <c r="T26" s="85"/>
      <c r="U26" s="85"/>
      <c r="V26" s="85"/>
      <c r="W26" s="105"/>
      <c r="X26" s="111">
        <v>13</v>
      </c>
      <c r="Y26" s="85">
        <v>0</v>
      </c>
      <c r="Z26" s="113">
        <f t="shared" si="27"/>
        <v>13</v>
      </c>
      <c r="AA26" s="115">
        <f t="shared" si="23"/>
        <v>0.28888888888888886</v>
      </c>
      <c r="AB26" s="115" t="e">
        <f t="shared" si="23"/>
        <v>#DIV/0!</v>
      </c>
      <c r="AC26" s="115">
        <f t="shared" si="23"/>
        <v>0.28888888888888886</v>
      </c>
      <c r="AD26" s="115">
        <f t="shared" si="28"/>
        <v>0.9285714285714286</v>
      </c>
      <c r="AE26" s="115" t="e">
        <f t="shared" si="29"/>
        <v>#DIV/0!</v>
      </c>
      <c r="AF26" s="115">
        <f t="shared" si="30"/>
        <v>0.9285714285714286</v>
      </c>
    </row>
    <row r="27" spans="1:32" x14ac:dyDescent="0.35">
      <c r="A27" s="48" t="s">
        <v>92</v>
      </c>
      <c r="B27" s="137">
        <v>45</v>
      </c>
      <c r="C27" s="139">
        <v>0</v>
      </c>
      <c r="D27" s="113">
        <f t="shared" si="25"/>
        <v>45</v>
      </c>
      <c r="E27" s="142">
        <v>7</v>
      </c>
      <c r="F27" s="139">
        <v>0</v>
      </c>
      <c r="G27" s="113">
        <f t="shared" si="26"/>
        <v>7</v>
      </c>
      <c r="H27" s="119"/>
      <c r="I27" s="120"/>
      <c r="J27" s="118"/>
      <c r="K27" s="118"/>
      <c r="L27" s="120"/>
      <c r="M27" s="120"/>
      <c r="N27" s="120"/>
      <c r="O27" s="120"/>
      <c r="P27" s="120"/>
      <c r="Q27" s="120"/>
      <c r="R27" s="120"/>
      <c r="S27" s="120"/>
      <c r="T27" s="85"/>
      <c r="U27" s="85"/>
      <c r="V27" s="85"/>
      <c r="W27" s="105"/>
      <c r="X27" s="111">
        <v>8</v>
      </c>
      <c r="Y27" s="85">
        <v>0</v>
      </c>
      <c r="Z27" s="113">
        <f t="shared" si="27"/>
        <v>8</v>
      </c>
      <c r="AA27" s="115">
        <f t="shared" si="23"/>
        <v>0.17777777777777778</v>
      </c>
      <c r="AB27" s="115" t="e">
        <f t="shared" si="23"/>
        <v>#DIV/0!</v>
      </c>
      <c r="AC27" s="115">
        <f t="shared" si="23"/>
        <v>0.17777777777777778</v>
      </c>
      <c r="AD27" s="115">
        <f t="shared" si="28"/>
        <v>1.1428571428571428</v>
      </c>
      <c r="AE27" s="115" t="e">
        <f t="shared" si="29"/>
        <v>#DIV/0!</v>
      </c>
      <c r="AF27" s="115">
        <f t="shared" si="30"/>
        <v>1.1428571428571428</v>
      </c>
    </row>
    <row r="28" spans="1:32" x14ac:dyDescent="0.35">
      <c r="A28" s="48" t="s">
        <v>93</v>
      </c>
      <c r="B28" s="137">
        <v>75</v>
      </c>
      <c r="C28" s="139">
        <v>0</v>
      </c>
      <c r="D28" s="113">
        <f t="shared" si="25"/>
        <v>75</v>
      </c>
      <c r="E28" s="142">
        <v>45</v>
      </c>
      <c r="F28" s="139">
        <v>0</v>
      </c>
      <c r="G28" s="113">
        <f t="shared" si="26"/>
        <v>45</v>
      </c>
      <c r="H28" s="119"/>
      <c r="I28" s="120"/>
      <c r="J28" s="118"/>
      <c r="K28" s="118"/>
      <c r="L28" s="120"/>
      <c r="M28" s="120"/>
      <c r="N28" s="120"/>
      <c r="O28" s="120"/>
      <c r="P28" s="120"/>
      <c r="Q28" s="120"/>
      <c r="R28" s="120"/>
      <c r="S28" s="120"/>
      <c r="T28" s="85"/>
      <c r="U28" s="85"/>
      <c r="V28" s="85"/>
      <c r="W28" s="105"/>
      <c r="X28" s="111">
        <v>28</v>
      </c>
      <c r="Y28" s="85">
        <v>0</v>
      </c>
      <c r="Z28" s="113">
        <f t="shared" si="27"/>
        <v>28</v>
      </c>
      <c r="AA28" s="115">
        <f t="shared" si="23"/>
        <v>0.37333333333333335</v>
      </c>
      <c r="AB28" s="115" t="e">
        <f t="shared" si="23"/>
        <v>#DIV/0!</v>
      </c>
      <c r="AC28" s="115">
        <f t="shared" si="23"/>
        <v>0.37333333333333335</v>
      </c>
      <c r="AD28" s="115">
        <f t="shared" si="28"/>
        <v>0.62222222222222223</v>
      </c>
      <c r="AE28" s="115" t="e">
        <f t="shared" si="29"/>
        <v>#DIV/0!</v>
      </c>
      <c r="AF28" s="115">
        <f t="shared" si="30"/>
        <v>0.62222222222222223</v>
      </c>
    </row>
    <row r="29" spans="1:32" x14ac:dyDescent="0.35">
      <c r="A29" s="48" t="s">
        <v>94</v>
      </c>
      <c r="B29" s="137">
        <v>45</v>
      </c>
      <c r="C29" s="139">
        <v>0</v>
      </c>
      <c r="D29" s="113">
        <f t="shared" si="25"/>
        <v>45</v>
      </c>
      <c r="E29" s="142">
        <v>18</v>
      </c>
      <c r="F29" s="139">
        <v>0</v>
      </c>
      <c r="G29" s="113">
        <f t="shared" si="26"/>
        <v>18</v>
      </c>
      <c r="H29" s="119"/>
      <c r="I29" s="120"/>
      <c r="J29" s="118"/>
      <c r="K29" s="118"/>
      <c r="L29" s="120"/>
      <c r="M29" s="120"/>
      <c r="N29" s="120"/>
      <c r="O29" s="120"/>
      <c r="P29" s="120"/>
      <c r="Q29" s="120"/>
      <c r="R29" s="120"/>
      <c r="S29" s="120"/>
      <c r="T29" s="85"/>
      <c r="U29" s="85"/>
      <c r="V29" s="85"/>
      <c r="W29" s="105"/>
      <c r="X29" s="111">
        <v>11</v>
      </c>
      <c r="Y29" s="85">
        <v>0</v>
      </c>
      <c r="Z29" s="113">
        <f t="shared" si="27"/>
        <v>11</v>
      </c>
      <c r="AA29" s="115">
        <f t="shared" si="23"/>
        <v>0.24444444444444444</v>
      </c>
      <c r="AB29" s="115" t="e">
        <f t="shared" si="23"/>
        <v>#DIV/0!</v>
      </c>
      <c r="AC29" s="115">
        <f t="shared" si="23"/>
        <v>0.24444444444444444</v>
      </c>
      <c r="AD29" s="115">
        <f t="shared" si="28"/>
        <v>0.61111111111111116</v>
      </c>
      <c r="AE29" s="115" t="e">
        <f t="shared" si="29"/>
        <v>#DIV/0!</v>
      </c>
      <c r="AF29" s="115">
        <f t="shared" si="30"/>
        <v>0.61111111111111116</v>
      </c>
    </row>
    <row r="30" spans="1:32" x14ac:dyDescent="0.35">
      <c r="A30" s="63" t="s">
        <v>96</v>
      </c>
      <c r="B30" s="97">
        <f>SUM(B31:B32)</f>
        <v>0</v>
      </c>
      <c r="C30" s="98">
        <f t="shared" ref="C30:Z30" si="31">SUM(C31:C32)</f>
        <v>0</v>
      </c>
      <c r="D30" s="99">
        <f t="shared" si="31"/>
        <v>0</v>
      </c>
      <c r="E30" s="97">
        <f t="shared" si="31"/>
        <v>0</v>
      </c>
      <c r="F30" s="98">
        <f t="shared" si="31"/>
        <v>0</v>
      </c>
      <c r="G30" s="99">
        <f t="shared" si="31"/>
        <v>0</v>
      </c>
      <c r="H30" s="100">
        <f t="shared" si="31"/>
        <v>0</v>
      </c>
      <c r="I30" s="98">
        <f t="shared" si="31"/>
        <v>0</v>
      </c>
      <c r="J30" s="98">
        <f t="shared" si="31"/>
        <v>0</v>
      </c>
      <c r="K30" s="98">
        <f t="shared" si="31"/>
        <v>0</v>
      </c>
      <c r="L30" s="98">
        <f t="shared" si="31"/>
        <v>0</v>
      </c>
      <c r="M30" s="98">
        <f t="shared" si="31"/>
        <v>0</v>
      </c>
      <c r="N30" s="98">
        <f t="shared" si="31"/>
        <v>0</v>
      </c>
      <c r="O30" s="98">
        <f t="shared" si="31"/>
        <v>0</v>
      </c>
      <c r="P30" s="98">
        <f t="shared" si="31"/>
        <v>0</v>
      </c>
      <c r="Q30" s="98">
        <f t="shared" si="31"/>
        <v>0</v>
      </c>
      <c r="R30" s="98">
        <f t="shared" si="31"/>
        <v>0</v>
      </c>
      <c r="S30" s="98">
        <f t="shared" si="31"/>
        <v>0</v>
      </c>
      <c r="T30" s="98">
        <f t="shared" si="31"/>
        <v>0</v>
      </c>
      <c r="U30" s="98">
        <f t="shared" si="31"/>
        <v>0</v>
      </c>
      <c r="V30" s="98">
        <f t="shared" si="31"/>
        <v>0</v>
      </c>
      <c r="W30" s="101">
        <f t="shared" si="31"/>
        <v>0</v>
      </c>
      <c r="X30" s="97">
        <f t="shared" si="31"/>
        <v>0</v>
      </c>
      <c r="Y30" s="98">
        <f t="shared" si="31"/>
        <v>0</v>
      </c>
      <c r="Z30" s="101">
        <f t="shared" si="31"/>
        <v>0</v>
      </c>
      <c r="AA30" s="97" t="e">
        <f t="shared" ref="AA30:AC32" si="32">X30/B30</f>
        <v>#DIV/0!</v>
      </c>
      <c r="AB30" s="97" t="e">
        <f t="shared" si="32"/>
        <v>#DIV/0!</v>
      </c>
      <c r="AC30" s="97" t="e">
        <f t="shared" si="32"/>
        <v>#DIV/0!</v>
      </c>
      <c r="AD30" s="97" t="e">
        <f>X30/E11</f>
        <v>#DIV/0!</v>
      </c>
      <c r="AE30" s="97" t="e">
        <f t="shared" ref="AE30" si="33">Y30/F11</f>
        <v>#DIV/0!</v>
      </c>
      <c r="AF30" s="97" t="e">
        <f t="shared" ref="AF30" si="34">Z30/G11</f>
        <v>#DIV/0!</v>
      </c>
    </row>
    <row r="31" spans="1:32" x14ac:dyDescent="0.35">
      <c r="A31" s="48" t="s">
        <v>99</v>
      </c>
      <c r="B31" s="117"/>
      <c r="C31" s="118"/>
      <c r="D31" s="113">
        <f t="shared" si="25"/>
        <v>0</v>
      </c>
      <c r="E31" s="117"/>
      <c r="F31" s="118"/>
      <c r="G31" s="113">
        <f t="shared" ref="G31:G32" si="35">SUM(E31:F31)</f>
        <v>0</v>
      </c>
      <c r="H31" s="119"/>
      <c r="I31" s="120"/>
      <c r="J31" s="118"/>
      <c r="K31" s="118"/>
      <c r="L31" s="120"/>
      <c r="M31" s="120"/>
      <c r="N31" s="120"/>
      <c r="O31" s="120"/>
      <c r="P31" s="120"/>
      <c r="Q31" s="120"/>
      <c r="R31" s="120"/>
      <c r="S31" s="120"/>
      <c r="T31" s="85"/>
      <c r="U31" s="85"/>
      <c r="V31" s="85"/>
      <c r="W31" s="105"/>
      <c r="X31" s="111"/>
      <c r="Y31" s="85"/>
      <c r="Z31" s="113">
        <f t="shared" ref="Z31:Z32" si="36">SUM(X31:Y31)</f>
        <v>0</v>
      </c>
      <c r="AA31" s="115" t="e">
        <f t="shared" si="32"/>
        <v>#DIV/0!</v>
      </c>
      <c r="AB31" s="115" t="e">
        <f t="shared" si="32"/>
        <v>#DIV/0!</v>
      </c>
      <c r="AC31" s="115" t="e">
        <f t="shared" si="32"/>
        <v>#DIV/0!</v>
      </c>
      <c r="AD31" s="115" t="e">
        <f t="shared" ref="AD31:AD32" si="37">X31/E31</f>
        <v>#DIV/0!</v>
      </c>
      <c r="AE31" s="115" t="e">
        <f t="shared" ref="AE31:AE32" si="38">Y31/F31</f>
        <v>#DIV/0!</v>
      </c>
      <c r="AF31" s="115" t="e">
        <f t="shared" ref="AF31:AF32" si="39">Z31/G31</f>
        <v>#DIV/0!</v>
      </c>
    </row>
    <row r="32" spans="1:32" x14ac:dyDescent="0.35">
      <c r="A32" s="48" t="s">
        <v>100</v>
      </c>
      <c r="B32" s="117"/>
      <c r="C32" s="118"/>
      <c r="D32" s="113">
        <f t="shared" si="25"/>
        <v>0</v>
      </c>
      <c r="E32" s="117"/>
      <c r="F32" s="118"/>
      <c r="G32" s="113">
        <f t="shared" si="35"/>
        <v>0</v>
      </c>
      <c r="H32" s="119"/>
      <c r="I32" s="120"/>
      <c r="J32" s="118"/>
      <c r="K32" s="118"/>
      <c r="L32" s="120"/>
      <c r="M32" s="120"/>
      <c r="N32" s="120"/>
      <c r="O32" s="120"/>
      <c r="P32" s="120"/>
      <c r="Q32" s="120"/>
      <c r="R32" s="120"/>
      <c r="S32" s="120"/>
      <c r="T32" s="85"/>
      <c r="U32" s="85"/>
      <c r="V32" s="85"/>
      <c r="W32" s="105"/>
      <c r="X32" s="111"/>
      <c r="Y32" s="85"/>
      <c r="Z32" s="113">
        <f t="shared" si="36"/>
        <v>0</v>
      </c>
      <c r="AA32" s="115" t="e">
        <f t="shared" si="32"/>
        <v>#DIV/0!</v>
      </c>
      <c r="AB32" s="115" t="e">
        <f t="shared" si="32"/>
        <v>#DIV/0!</v>
      </c>
      <c r="AC32" s="115" t="e">
        <f t="shared" si="32"/>
        <v>#DIV/0!</v>
      </c>
      <c r="AD32" s="115" t="e">
        <f t="shared" si="37"/>
        <v>#DIV/0!</v>
      </c>
      <c r="AE32" s="115" t="e">
        <f t="shared" si="38"/>
        <v>#DIV/0!</v>
      </c>
      <c r="AF32" s="115" t="e">
        <f t="shared" si="39"/>
        <v>#DIV/0!</v>
      </c>
    </row>
    <row r="33" spans="1:32" x14ac:dyDescent="0.35">
      <c r="A33" s="63" t="s">
        <v>97</v>
      </c>
      <c r="B33" s="97">
        <f>SUM(B34)</f>
        <v>0</v>
      </c>
      <c r="C33" s="98">
        <f t="shared" ref="C33:Z33" si="40">SUM(C34)</f>
        <v>0</v>
      </c>
      <c r="D33" s="99">
        <f t="shared" si="40"/>
        <v>0</v>
      </c>
      <c r="E33" s="97">
        <f t="shared" si="40"/>
        <v>0</v>
      </c>
      <c r="F33" s="98">
        <f t="shared" si="40"/>
        <v>0</v>
      </c>
      <c r="G33" s="99">
        <f t="shared" si="40"/>
        <v>0</v>
      </c>
      <c r="H33" s="100">
        <f t="shared" si="40"/>
        <v>0</v>
      </c>
      <c r="I33" s="98">
        <f t="shared" si="40"/>
        <v>0</v>
      </c>
      <c r="J33" s="98">
        <f t="shared" si="40"/>
        <v>0</v>
      </c>
      <c r="K33" s="98">
        <f t="shared" si="40"/>
        <v>0</v>
      </c>
      <c r="L33" s="98">
        <f t="shared" si="40"/>
        <v>0</v>
      </c>
      <c r="M33" s="98">
        <f t="shared" si="40"/>
        <v>0</v>
      </c>
      <c r="N33" s="98">
        <f t="shared" si="40"/>
        <v>0</v>
      </c>
      <c r="O33" s="98">
        <f t="shared" si="40"/>
        <v>0</v>
      </c>
      <c r="P33" s="98">
        <f t="shared" si="40"/>
        <v>0</v>
      </c>
      <c r="Q33" s="98">
        <f t="shared" si="40"/>
        <v>0</v>
      </c>
      <c r="R33" s="98">
        <f t="shared" si="40"/>
        <v>0</v>
      </c>
      <c r="S33" s="98">
        <f t="shared" si="40"/>
        <v>0</v>
      </c>
      <c r="T33" s="98">
        <f t="shared" si="40"/>
        <v>0</v>
      </c>
      <c r="U33" s="98">
        <f t="shared" si="40"/>
        <v>0</v>
      </c>
      <c r="V33" s="98">
        <f t="shared" si="40"/>
        <v>0</v>
      </c>
      <c r="W33" s="101">
        <f t="shared" si="40"/>
        <v>0</v>
      </c>
      <c r="X33" s="97">
        <f t="shared" si="40"/>
        <v>0</v>
      </c>
      <c r="Y33" s="98">
        <f t="shared" si="40"/>
        <v>0</v>
      </c>
      <c r="Z33" s="99">
        <f t="shared" si="40"/>
        <v>0</v>
      </c>
      <c r="AA33" s="97" t="e">
        <f t="shared" ref="AA33:AC34" si="41">X33/B33</f>
        <v>#DIV/0!</v>
      </c>
      <c r="AB33" s="97" t="e">
        <f t="shared" si="41"/>
        <v>#DIV/0!</v>
      </c>
      <c r="AC33" s="97" t="e">
        <f t="shared" si="41"/>
        <v>#DIV/0!</v>
      </c>
      <c r="AD33" s="97" t="e">
        <f>X33/E14</f>
        <v>#DIV/0!</v>
      </c>
      <c r="AE33" s="97" t="e">
        <f t="shared" ref="AE33" si="42">Y33/F14</f>
        <v>#DIV/0!</v>
      </c>
      <c r="AF33" s="97" t="e">
        <f t="shared" ref="AF33" si="43">Z33/G14</f>
        <v>#DIV/0!</v>
      </c>
    </row>
    <row r="34" spans="1:32" x14ac:dyDescent="0.35">
      <c r="A34" s="48" t="s">
        <v>98</v>
      </c>
      <c r="B34" s="117"/>
      <c r="C34" s="118"/>
      <c r="D34" s="113">
        <f t="shared" si="25"/>
        <v>0</v>
      </c>
      <c r="E34" s="117"/>
      <c r="F34" s="118"/>
      <c r="G34" s="113">
        <f>SUM(E34:F34)</f>
        <v>0</v>
      </c>
      <c r="H34" s="119"/>
      <c r="I34" s="120"/>
      <c r="J34" s="118"/>
      <c r="K34" s="118"/>
      <c r="L34" s="120"/>
      <c r="M34" s="120"/>
      <c r="N34" s="120"/>
      <c r="O34" s="120"/>
      <c r="P34" s="120"/>
      <c r="Q34" s="120"/>
      <c r="R34" s="120"/>
      <c r="S34" s="120"/>
      <c r="T34" s="85"/>
      <c r="U34" s="85"/>
      <c r="V34" s="85"/>
      <c r="W34" s="105"/>
      <c r="X34" s="111"/>
      <c r="Y34" s="85"/>
      <c r="Z34" s="113">
        <f>SUM(X34:Y34)</f>
        <v>0</v>
      </c>
      <c r="AA34" s="115" t="e">
        <f>X34/B34</f>
        <v>#DIV/0!</v>
      </c>
      <c r="AB34" s="115" t="e">
        <f t="shared" si="41"/>
        <v>#DIV/0!</v>
      </c>
      <c r="AC34" s="115" t="e">
        <f t="shared" si="41"/>
        <v>#DIV/0!</v>
      </c>
      <c r="AD34" s="115" t="e">
        <f>X34/E34</f>
        <v>#DIV/0!</v>
      </c>
      <c r="AE34" s="115" t="e">
        <f t="shared" ref="AE34" si="44">Y34/F34</f>
        <v>#DIV/0!</v>
      </c>
      <c r="AF34" s="115" t="e">
        <f t="shared" ref="AF34" si="45">Z34/G34</f>
        <v>#DIV/0!</v>
      </c>
    </row>
    <row r="35" spans="1:32" x14ac:dyDescent="0.35">
      <c r="A35" s="92" t="s">
        <v>18</v>
      </c>
      <c r="B35" s="121">
        <f>B36+B38+B42</f>
        <v>0</v>
      </c>
      <c r="C35" s="122">
        <f t="shared" ref="C35:Z35" si="46">C36+C38+C42</f>
        <v>0</v>
      </c>
      <c r="D35" s="123">
        <f t="shared" si="46"/>
        <v>0</v>
      </c>
      <c r="E35" s="121">
        <f t="shared" si="46"/>
        <v>0</v>
      </c>
      <c r="F35" s="122">
        <f t="shared" si="46"/>
        <v>0</v>
      </c>
      <c r="G35" s="123">
        <f t="shared" si="46"/>
        <v>0</v>
      </c>
      <c r="H35" s="124">
        <f t="shared" si="46"/>
        <v>0</v>
      </c>
      <c r="I35" s="122">
        <f t="shared" si="46"/>
        <v>0</v>
      </c>
      <c r="J35" s="122">
        <f t="shared" si="46"/>
        <v>0</v>
      </c>
      <c r="K35" s="122">
        <f t="shared" si="46"/>
        <v>0</v>
      </c>
      <c r="L35" s="122">
        <f t="shared" si="46"/>
        <v>0</v>
      </c>
      <c r="M35" s="122">
        <f t="shared" si="46"/>
        <v>0</v>
      </c>
      <c r="N35" s="122">
        <f t="shared" si="46"/>
        <v>0</v>
      </c>
      <c r="O35" s="122">
        <f t="shared" si="46"/>
        <v>0</v>
      </c>
      <c r="P35" s="122">
        <f t="shared" si="46"/>
        <v>0</v>
      </c>
      <c r="Q35" s="122">
        <f t="shared" si="46"/>
        <v>0</v>
      </c>
      <c r="R35" s="122">
        <f t="shared" si="46"/>
        <v>0</v>
      </c>
      <c r="S35" s="122">
        <f t="shared" si="46"/>
        <v>0</v>
      </c>
      <c r="T35" s="122">
        <f t="shared" si="46"/>
        <v>0</v>
      </c>
      <c r="U35" s="122">
        <f t="shared" si="46"/>
        <v>0</v>
      </c>
      <c r="V35" s="122">
        <f t="shared" si="46"/>
        <v>0</v>
      </c>
      <c r="W35" s="125">
        <f t="shared" si="46"/>
        <v>0</v>
      </c>
      <c r="X35" s="121">
        <f t="shared" si="46"/>
        <v>0</v>
      </c>
      <c r="Y35" s="122">
        <f t="shared" si="46"/>
        <v>0</v>
      </c>
      <c r="Z35" s="125">
        <f t="shared" si="46"/>
        <v>0</v>
      </c>
      <c r="AA35" s="80" t="e">
        <f>X35/B35</f>
        <v>#DIV/0!</v>
      </c>
      <c r="AB35" s="80" t="e">
        <f t="shared" ref="AB35" si="47">Y35/C35</f>
        <v>#DIV/0!</v>
      </c>
      <c r="AC35" s="80" t="e">
        <f t="shared" ref="AC35" si="48">Z35/D35</f>
        <v>#DIV/0!</v>
      </c>
      <c r="AD35" s="80" t="e">
        <f>X35/E35</f>
        <v>#DIV/0!</v>
      </c>
      <c r="AE35" s="80" t="e">
        <f t="shared" ref="AE35" si="49">Y35/F35</f>
        <v>#DIV/0!</v>
      </c>
      <c r="AF35" s="80" t="e">
        <f t="shared" ref="AF35" si="50">Z35/G35</f>
        <v>#DIV/0!</v>
      </c>
    </row>
    <row r="36" spans="1:32" x14ac:dyDescent="0.35">
      <c r="A36" s="63" t="s">
        <v>85</v>
      </c>
      <c r="B36" s="97">
        <f>SUM(B37)</f>
        <v>0</v>
      </c>
      <c r="C36" s="98">
        <f t="shared" ref="C36:Z36" si="51">SUM(C37)</f>
        <v>0</v>
      </c>
      <c r="D36" s="99">
        <f t="shared" si="51"/>
        <v>0</v>
      </c>
      <c r="E36" s="97">
        <f t="shared" si="51"/>
        <v>0</v>
      </c>
      <c r="F36" s="98">
        <f t="shared" si="51"/>
        <v>0</v>
      </c>
      <c r="G36" s="99">
        <f t="shared" si="51"/>
        <v>0</v>
      </c>
      <c r="H36" s="100">
        <f t="shared" si="51"/>
        <v>0</v>
      </c>
      <c r="I36" s="98">
        <f t="shared" si="51"/>
        <v>0</v>
      </c>
      <c r="J36" s="98">
        <f t="shared" si="51"/>
        <v>0</v>
      </c>
      <c r="K36" s="98">
        <f t="shared" si="51"/>
        <v>0</v>
      </c>
      <c r="L36" s="98">
        <f t="shared" si="51"/>
        <v>0</v>
      </c>
      <c r="M36" s="98">
        <f t="shared" si="51"/>
        <v>0</v>
      </c>
      <c r="N36" s="98">
        <f t="shared" si="51"/>
        <v>0</v>
      </c>
      <c r="O36" s="98">
        <f t="shared" si="51"/>
        <v>0</v>
      </c>
      <c r="P36" s="98">
        <f t="shared" si="51"/>
        <v>0</v>
      </c>
      <c r="Q36" s="98">
        <f t="shared" si="51"/>
        <v>0</v>
      </c>
      <c r="R36" s="98">
        <f t="shared" si="51"/>
        <v>0</v>
      </c>
      <c r="S36" s="98">
        <f t="shared" si="51"/>
        <v>0</v>
      </c>
      <c r="T36" s="98">
        <f t="shared" si="51"/>
        <v>0</v>
      </c>
      <c r="U36" s="98">
        <f t="shared" si="51"/>
        <v>0</v>
      </c>
      <c r="V36" s="98">
        <f t="shared" si="51"/>
        <v>0</v>
      </c>
      <c r="W36" s="101">
        <f t="shared" si="51"/>
        <v>0</v>
      </c>
      <c r="X36" s="97">
        <f t="shared" si="51"/>
        <v>0</v>
      </c>
      <c r="Y36" s="98">
        <f t="shared" si="51"/>
        <v>0</v>
      </c>
      <c r="Z36" s="101">
        <f t="shared" si="51"/>
        <v>0</v>
      </c>
      <c r="AA36" s="97" t="e">
        <f t="shared" ref="AA36:AC37" si="52">X36/B36</f>
        <v>#DIV/0!</v>
      </c>
      <c r="AB36" s="97" t="e">
        <f t="shared" si="52"/>
        <v>#DIV/0!</v>
      </c>
      <c r="AC36" s="97" t="e">
        <f t="shared" si="52"/>
        <v>#DIV/0!</v>
      </c>
      <c r="AD36" s="97" t="e">
        <f>X36/E17</f>
        <v>#DIV/0!</v>
      </c>
      <c r="AE36" s="97" t="e">
        <f t="shared" ref="AE36" si="53">Y36/F17</f>
        <v>#DIV/0!</v>
      </c>
      <c r="AF36" s="97" t="e">
        <f t="shared" ref="AF36" si="54">Z36/G17</f>
        <v>#DIV/0!</v>
      </c>
    </row>
    <row r="37" spans="1:32" x14ac:dyDescent="0.35">
      <c r="A37" s="48" t="s">
        <v>101</v>
      </c>
      <c r="B37" s="126"/>
      <c r="C37" s="9"/>
      <c r="D37" s="113">
        <f t="shared" ref="D37" si="55">SUM(B37:C37)</f>
        <v>0</v>
      </c>
      <c r="E37" s="126"/>
      <c r="F37" s="9"/>
      <c r="G37" s="113">
        <f>SUM(E37:F37)</f>
        <v>0</v>
      </c>
      <c r="H37" s="127"/>
      <c r="I37" s="9"/>
      <c r="J37" s="9"/>
      <c r="K37" s="9"/>
      <c r="L37" s="9"/>
      <c r="M37" s="9"/>
      <c r="N37" s="120"/>
      <c r="O37" s="120"/>
      <c r="P37" s="120"/>
      <c r="Q37" s="120"/>
      <c r="R37" s="120"/>
      <c r="S37" s="120"/>
      <c r="T37" s="85"/>
      <c r="U37" s="85"/>
      <c r="V37" s="85"/>
      <c r="W37" s="105"/>
      <c r="X37" s="111"/>
      <c r="Y37" s="85"/>
      <c r="Z37" s="116">
        <f>SUM(X37:Y37)</f>
        <v>0</v>
      </c>
      <c r="AA37" s="115" t="e">
        <f>X37/B37</f>
        <v>#DIV/0!</v>
      </c>
      <c r="AB37" s="115" t="e">
        <f t="shared" si="52"/>
        <v>#DIV/0!</v>
      </c>
      <c r="AC37" s="115" t="e">
        <f t="shared" si="52"/>
        <v>#DIV/0!</v>
      </c>
      <c r="AD37" s="115" t="e">
        <f>X37/E37</f>
        <v>#DIV/0!</v>
      </c>
      <c r="AE37" s="115" t="e">
        <f t="shared" ref="AE37" si="56">Y37/F37</f>
        <v>#DIV/0!</v>
      </c>
      <c r="AF37" s="115" t="e">
        <f t="shared" ref="AF37" si="57">Z37/G37</f>
        <v>#DIV/0!</v>
      </c>
    </row>
    <row r="38" spans="1:32" x14ac:dyDescent="0.35">
      <c r="A38" s="63" t="s">
        <v>97</v>
      </c>
      <c r="B38" s="97">
        <f>SUM(B39:B41)</f>
        <v>0</v>
      </c>
      <c r="C38" s="98">
        <f t="shared" ref="C38:Z38" si="58">SUM(C39:C41)</f>
        <v>0</v>
      </c>
      <c r="D38" s="99">
        <f t="shared" si="58"/>
        <v>0</v>
      </c>
      <c r="E38" s="97">
        <f t="shared" si="58"/>
        <v>0</v>
      </c>
      <c r="F38" s="98">
        <f t="shared" si="58"/>
        <v>0</v>
      </c>
      <c r="G38" s="99">
        <f t="shared" si="58"/>
        <v>0</v>
      </c>
      <c r="H38" s="100">
        <f t="shared" si="58"/>
        <v>0</v>
      </c>
      <c r="I38" s="98">
        <f t="shared" si="58"/>
        <v>0</v>
      </c>
      <c r="J38" s="98">
        <f t="shared" si="58"/>
        <v>0</v>
      </c>
      <c r="K38" s="98">
        <f t="shared" si="58"/>
        <v>0</v>
      </c>
      <c r="L38" s="98">
        <f t="shared" si="58"/>
        <v>0</v>
      </c>
      <c r="M38" s="98">
        <f t="shared" si="58"/>
        <v>0</v>
      </c>
      <c r="N38" s="98">
        <f t="shared" si="58"/>
        <v>0</v>
      </c>
      <c r="O38" s="98">
        <f t="shared" si="58"/>
        <v>0</v>
      </c>
      <c r="P38" s="98">
        <f t="shared" si="58"/>
        <v>0</v>
      </c>
      <c r="Q38" s="98">
        <f t="shared" si="58"/>
        <v>0</v>
      </c>
      <c r="R38" s="98">
        <f t="shared" si="58"/>
        <v>0</v>
      </c>
      <c r="S38" s="98">
        <f t="shared" si="58"/>
        <v>0</v>
      </c>
      <c r="T38" s="98">
        <f t="shared" si="58"/>
        <v>0</v>
      </c>
      <c r="U38" s="98">
        <f t="shared" si="58"/>
        <v>0</v>
      </c>
      <c r="V38" s="98">
        <f t="shared" si="58"/>
        <v>0</v>
      </c>
      <c r="W38" s="101">
        <f t="shared" si="58"/>
        <v>0</v>
      </c>
      <c r="X38" s="97">
        <f t="shared" si="58"/>
        <v>0</v>
      </c>
      <c r="Y38" s="98">
        <f t="shared" si="58"/>
        <v>0</v>
      </c>
      <c r="Z38" s="101">
        <f t="shared" si="58"/>
        <v>0</v>
      </c>
      <c r="AA38" s="97" t="e">
        <f t="shared" ref="AA38:AC41" si="59">X38/B38</f>
        <v>#DIV/0!</v>
      </c>
      <c r="AB38" s="97" t="e">
        <f t="shared" si="59"/>
        <v>#DIV/0!</v>
      </c>
      <c r="AC38" s="97" t="e">
        <f t="shared" si="59"/>
        <v>#DIV/0!</v>
      </c>
      <c r="AD38" s="97" t="e">
        <f>X38/E19</f>
        <v>#DIV/0!</v>
      </c>
      <c r="AE38" s="97" t="e">
        <f t="shared" ref="AE38" si="60">Y38/F19</f>
        <v>#DIV/0!</v>
      </c>
      <c r="AF38" s="97" t="e">
        <f t="shared" ref="AF38" si="61">Z38/G19</f>
        <v>#DIV/0!</v>
      </c>
    </row>
    <row r="39" spans="1:32" x14ac:dyDescent="0.35">
      <c r="A39" s="48" t="s">
        <v>102</v>
      </c>
      <c r="B39" s="126"/>
      <c r="C39" s="9"/>
      <c r="D39" s="113">
        <f t="shared" ref="D39:D41" si="62">SUM(B39:C39)</f>
        <v>0</v>
      </c>
      <c r="E39" s="126"/>
      <c r="F39" s="9"/>
      <c r="G39" s="113">
        <f t="shared" ref="G39:G41" si="63">SUM(E39:F39)</f>
        <v>0</v>
      </c>
      <c r="H39" s="127"/>
      <c r="I39" s="9"/>
      <c r="J39" s="9"/>
      <c r="K39" s="9"/>
      <c r="L39" s="9"/>
      <c r="M39" s="9"/>
      <c r="N39" s="120"/>
      <c r="O39" s="120"/>
      <c r="P39" s="120"/>
      <c r="Q39" s="120"/>
      <c r="R39" s="120"/>
      <c r="S39" s="120"/>
      <c r="T39" s="85"/>
      <c r="U39" s="85"/>
      <c r="V39" s="85"/>
      <c r="W39" s="105"/>
      <c r="X39" s="111"/>
      <c r="Y39" s="85"/>
      <c r="Z39" s="116">
        <f t="shared" ref="Z39:Z41" si="64">SUM(X39:Y39)</f>
        <v>0</v>
      </c>
      <c r="AA39" s="115" t="e">
        <f t="shared" si="59"/>
        <v>#DIV/0!</v>
      </c>
      <c r="AB39" s="115" t="e">
        <f t="shared" si="59"/>
        <v>#DIV/0!</v>
      </c>
      <c r="AC39" s="115" t="e">
        <f t="shared" si="59"/>
        <v>#DIV/0!</v>
      </c>
      <c r="AD39" s="115" t="e">
        <f t="shared" ref="AD39:AD41" si="65">X39/E39</f>
        <v>#DIV/0!</v>
      </c>
      <c r="AE39" s="115" t="e">
        <f t="shared" ref="AE39:AE41" si="66">Y39/F39</f>
        <v>#DIV/0!</v>
      </c>
      <c r="AF39" s="115" t="e">
        <f t="shared" ref="AF39:AF41" si="67">Z39/G39</f>
        <v>#DIV/0!</v>
      </c>
    </row>
    <row r="40" spans="1:32" x14ac:dyDescent="0.35">
      <c r="A40" s="48" t="s">
        <v>103</v>
      </c>
      <c r="B40" s="126"/>
      <c r="C40" s="9"/>
      <c r="D40" s="113">
        <f t="shared" si="62"/>
        <v>0</v>
      </c>
      <c r="E40" s="126"/>
      <c r="F40" s="9"/>
      <c r="G40" s="113">
        <f t="shared" si="63"/>
        <v>0</v>
      </c>
      <c r="H40" s="127"/>
      <c r="I40" s="9"/>
      <c r="J40" s="9"/>
      <c r="K40" s="9"/>
      <c r="L40" s="9"/>
      <c r="M40" s="9"/>
      <c r="N40" s="120"/>
      <c r="O40" s="120"/>
      <c r="P40" s="120"/>
      <c r="Q40" s="120"/>
      <c r="R40" s="120"/>
      <c r="S40" s="120"/>
      <c r="T40" s="85"/>
      <c r="U40" s="85"/>
      <c r="V40" s="85"/>
      <c r="W40" s="105"/>
      <c r="X40" s="111"/>
      <c r="Y40" s="85"/>
      <c r="Z40" s="116">
        <f t="shared" si="64"/>
        <v>0</v>
      </c>
      <c r="AA40" s="115" t="e">
        <f t="shared" si="59"/>
        <v>#DIV/0!</v>
      </c>
      <c r="AB40" s="115" t="e">
        <f t="shared" si="59"/>
        <v>#DIV/0!</v>
      </c>
      <c r="AC40" s="115" t="e">
        <f t="shared" si="59"/>
        <v>#DIV/0!</v>
      </c>
      <c r="AD40" s="115" t="e">
        <f t="shared" si="65"/>
        <v>#DIV/0!</v>
      </c>
      <c r="AE40" s="115" t="e">
        <f t="shared" si="66"/>
        <v>#DIV/0!</v>
      </c>
      <c r="AF40" s="115" t="e">
        <f t="shared" si="67"/>
        <v>#DIV/0!</v>
      </c>
    </row>
    <row r="41" spans="1:32" x14ac:dyDescent="0.35">
      <c r="A41" s="48" t="s">
        <v>104</v>
      </c>
      <c r="B41" s="126"/>
      <c r="C41" s="9"/>
      <c r="D41" s="113">
        <f t="shared" si="62"/>
        <v>0</v>
      </c>
      <c r="E41" s="126"/>
      <c r="F41" s="9"/>
      <c r="G41" s="113">
        <f t="shared" si="63"/>
        <v>0</v>
      </c>
      <c r="H41" s="127"/>
      <c r="I41" s="9"/>
      <c r="J41" s="9"/>
      <c r="K41" s="9"/>
      <c r="L41" s="9"/>
      <c r="M41" s="9"/>
      <c r="N41" s="120"/>
      <c r="O41" s="120"/>
      <c r="P41" s="120"/>
      <c r="Q41" s="120"/>
      <c r="R41" s="120"/>
      <c r="S41" s="120"/>
      <c r="T41" s="85"/>
      <c r="U41" s="85"/>
      <c r="V41" s="85"/>
      <c r="W41" s="105"/>
      <c r="X41" s="111"/>
      <c r="Y41" s="85"/>
      <c r="Z41" s="116">
        <f t="shared" si="64"/>
        <v>0</v>
      </c>
      <c r="AA41" s="115" t="e">
        <f t="shared" si="59"/>
        <v>#DIV/0!</v>
      </c>
      <c r="AB41" s="115" t="e">
        <f t="shared" si="59"/>
        <v>#DIV/0!</v>
      </c>
      <c r="AC41" s="115" t="e">
        <f t="shared" si="59"/>
        <v>#DIV/0!</v>
      </c>
      <c r="AD41" s="115" t="e">
        <f t="shared" si="65"/>
        <v>#DIV/0!</v>
      </c>
      <c r="AE41" s="115" t="e">
        <f t="shared" si="66"/>
        <v>#DIV/0!</v>
      </c>
      <c r="AF41" s="115" t="e">
        <f t="shared" si="67"/>
        <v>#DIV/0!</v>
      </c>
    </row>
    <row r="42" spans="1:32" x14ac:dyDescent="0.35">
      <c r="A42" s="63" t="s">
        <v>105</v>
      </c>
      <c r="B42" s="97">
        <f>SUM(B43:B44)</f>
        <v>0</v>
      </c>
      <c r="C42" s="98">
        <f t="shared" ref="C42:Z42" si="68">SUM(C43:C44)</f>
        <v>0</v>
      </c>
      <c r="D42" s="99">
        <f t="shared" si="68"/>
        <v>0</v>
      </c>
      <c r="E42" s="97">
        <f t="shared" si="68"/>
        <v>0</v>
      </c>
      <c r="F42" s="98">
        <f t="shared" si="68"/>
        <v>0</v>
      </c>
      <c r="G42" s="99">
        <f t="shared" si="68"/>
        <v>0</v>
      </c>
      <c r="H42" s="100">
        <f t="shared" si="68"/>
        <v>0</v>
      </c>
      <c r="I42" s="98">
        <f t="shared" si="68"/>
        <v>0</v>
      </c>
      <c r="J42" s="98">
        <f t="shared" si="68"/>
        <v>0</v>
      </c>
      <c r="K42" s="98">
        <f t="shared" si="68"/>
        <v>0</v>
      </c>
      <c r="L42" s="98">
        <f t="shared" si="68"/>
        <v>0</v>
      </c>
      <c r="M42" s="98">
        <f t="shared" si="68"/>
        <v>0</v>
      </c>
      <c r="N42" s="98">
        <f t="shared" si="68"/>
        <v>0</v>
      </c>
      <c r="O42" s="98">
        <f t="shared" si="68"/>
        <v>0</v>
      </c>
      <c r="P42" s="98">
        <f t="shared" si="68"/>
        <v>0</v>
      </c>
      <c r="Q42" s="98">
        <f t="shared" si="68"/>
        <v>0</v>
      </c>
      <c r="R42" s="98">
        <f t="shared" si="68"/>
        <v>0</v>
      </c>
      <c r="S42" s="98">
        <f t="shared" si="68"/>
        <v>0</v>
      </c>
      <c r="T42" s="98">
        <f t="shared" si="68"/>
        <v>0</v>
      </c>
      <c r="U42" s="98">
        <f t="shared" si="68"/>
        <v>0</v>
      </c>
      <c r="V42" s="98">
        <f t="shared" si="68"/>
        <v>0</v>
      </c>
      <c r="W42" s="101">
        <f t="shared" si="68"/>
        <v>0</v>
      </c>
      <c r="X42" s="97">
        <f t="shared" si="68"/>
        <v>0</v>
      </c>
      <c r="Y42" s="98">
        <f t="shared" si="68"/>
        <v>0</v>
      </c>
      <c r="Z42" s="101">
        <f t="shared" si="68"/>
        <v>0</v>
      </c>
      <c r="AA42" s="97" t="e">
        <f t="shared" ref="AA42:AC44" si="69">X42/B42</f>
        <v>#DIV/0!</v>
      </c>
      <c r="AB42" s="97" t="e">
        <f t="shared" si="69"/>
        <v>#DIV/0!</v>
      </c>
      <c r="AC42" s="97" t="e">
        <f t="shared" si="69"/>
        <v>#DIV/0!</v>
      </c>
      <c r="AD42" s="97">
        <f>X42/E23</f>
        <v>0</v>
      </c>
      <c r="AE42" s="97" t="e">
        <f t="shared" ref="AE42" si="70">Y42/F23</f>
        <v>#DIV/0!</v>
      </c>
      <c r="AF42" s="97">
        <f t="shared" ref="AF42" si="71">Z42/G23</f>
        <v>0</v>
      </c>
    </row>
    <row r="43" spans="1:32" x14ac:dyDescent="0.35">
      <c r="A43" s="48" t="s">
        <v>106</v>
      </c>
      <c r="B43" s="126"/>
      <c r="C43" s="9"/>
      <c r="D43" s="113">
        <f t="shared" ref="D43:D44" si="72">SUM(B43:C43)</f>
        <v>0</v>
      </c>
      <c r="E43" s="126"/>
      <c r="F43" s="9"/>
      <c r="G43" s="113">
        <f t="shared" ref="G43:G44" si="73">SUM(E43:F43)</f>
        <v>0</v>
      </c>
      <c r="H43" s="127"/>
      <c r="I43" s="9"/>
      <c r="J43" s="9"/>
      <c r="K43" s="9"/>
      <c r="L43" s="9"/>
      <c r="M43" s="9"/>
      <c r="N43" s="120"/>
      <c r="O43" s="120"/>
      <c r="P43" s="120"/>
      <c r="Q43" s="120"/>
      <c r="R43" s="120"/>
      <c r="S43" s="120"/>
      <c r="T43" s="85"/>
      <c r="U43" s="85"/>
      <c r="V43" s="85"/>
      <c r="W43" s="105"/>
      <c r="X43" s="111"/>
      <c r="Y43" s="85"/>
      <c r="Z43" s="116">
        <f t="shared" ref="Z43:Z44" si="74">SUM(X43:Y43)</f>
        <v>0</v>
      </c>
      <c r="AA43" s="115" t="e">
        <f t="shared" si="69"/>
        <v>#DIV/0!</v>
      </c>
      <c r="AB43" s="115" t="e">
        <f t="shared" si="69"/>
        <v>#DIV/0!</v>
      </c>
      <c r="AC43" s="115" t="e">
        <f t="shared" si="69"/>
        <v>#DIV/0!</v>
      </c>
      <c r="AD43" s="115" t="e">
        <f t="shared" ref="AD43:AD44" si="75">X43/E43</f>
        <v>#DIV/0!</v>
      </c>
      <c r="AE43" s="115" t="e">
        <f t="shared" ref="AE43:AE44" si="76">Y43/F43</f>
        <v>#DIV/0!</v>
      </c>
      <c r="AF43" s="115" t="e">
        <f t="shared" ref="AF43:AF44" si="77">Z43/G43</f>
        <v>#DIV/0!</v>
      </c>
    </row>
    <row r="44" spans="1:32" x14ac:dyDescent="0.35">
      <c r="A44" s="48" t="s">
        <v>107</v>
      </c>
      <c r="B44" s="126"/>
      <c r="C44" s="9"/>
      <c r="D44" s="113">
        <f t="shared" si="72"/>
        <v>0</v>
      </c>
      <c r="E44" s="126"/>
      <c r="F44" s="9"/>
      <c r="G44" s="113">
        <f t="shared" si="73"/>
        <v>0</v>
      </c>
      <c r="H44" s="127"/>
      <c r="I44" s="9"/>
      <c r="J44" s="9"/>
      <c r="K44" s="9"/>
      <c r="L44" s="9"/>
      <c r="M44" s="9"/>
      <c r="N44" s="120"/>
      <c r="O44" s="120"/>
      <c r="P44" s="120"/>
      <c r="Q44" s="120"/>
      <c r="R44" s="120"/>
      <c r="S44" s="120"/>
      <c r="T44" s="85"/>
      <c r="U44" s="85"/>
      <c r="V44" s="85"/>
      <c r="W44" s="105"/>
      <c r="X44" s="111"/>
      <c r="Y44" s="85"/>
      <c r="Z44" s="116">
        <f t="shared" si="74"/>
        <v>0</v>
      </c>
      <c r="AA44" s="115" t="e">
        <f t="shared" si="69"/>
        <v>#DIV/0!</v>
      </c>
      <c r="AB44" s="115" t="e">
        <f t="shared" si="69"/>
        <v>#DIV/0!</v>
      </c>
      <c r="AC44" s="115" t="e">
        <f t="shared" si="69"/>
        <v>#DIV/0!</v>
      </c>
      <c r="AD44" s="115" t="e">
        <f t="shared" si="75"/>
        <v>#DIV/0!</v>
      </c>
      <c r="AE44" s="115" t="e">
        <f t="shared" si="76"/>
        <v>#DIV/0!</v>
      </c>
      <c r="AF44" s="115" t="e">
        <f t="shared" si="77"/>
        <v>#DIV/0!</v>
      </c>
    </row>
    <row r="45" spans="1:32" ht="15.75" thickBot="1" x14ac:dyDescent="0.4">
      <c r="A45" s="128" t="s">
        <v>109</v>
      </c>
      <c r="B45" s="129">
        <f>B8+B35</f>
        <v>365</v>
      </c>
      <c r="C45" s="130">
        <f t="shared" ref="C45:Z45" si="78">C8+C35</f>
        <v>0</v>
      </c>
      <c r="D45" s="131">
        <f t="shared" si="78"/>
        <v>365</v>
      </c>
      <c r="E45" s="129">
        <f t="shared" si="78"/>
        <v>204</v>
      </c>
      <c r="F45" s="130">
        <f t="shared" si="78"/>
        <v>0</v>
      </c>
      <c r="G45" s="131">
        <f t="shared" si="78"/>
        <v>204</v>
      </c>
      <c r="H45" s="132">
        <f t="shared" si="78"/>
        <v>0</v>
      </c>
      <c r="I45" s="133">
        <f t="shared" si="78"/>
        <v>0</v>
      </c>
      <c r="J45" s="133">
        <f t="shared" si="78"/>
        <v>0</v>
      </c>
      <c r="K45" s="133">
        <f t="shared" si="78"/>
        <v>0</v>
      </c>
      <c r="L45" s="133">
        <f t="shared" si="78"/>
        <v>0</v>
      </c>
      <c r="M45" s="133">
        <f t="shared" si="78"/>
        <v>0</v>
      </c>
      <c r="N45" s="133">
        <f t="shared" si="78"/>
        <v>0</v>
      </c>
      <c r="O45" s="133">
        <f t="shared" si="78"/>
        <v>0</v>
      </c>
      <c r="P45" s="133">
        <f t="shared" si="78"/>
        <v>0</v>
      </c>
      <c r="Q45" s="133">
        <f t="shared" si="78"/>
        <v>0</v>
      </c>
      <c r="R45" s="133">
        <f t="shared" si="78"/>
        <v>0</v>
      </c>
      <c r="S45" s="133">
        <f t="shared" si="78"/>
        <v>0</v>
      </c>
      <c r="T45" s="133">
        <f t="shared" si="78"/>
        <v>0</v>
      </c>
      <c r="U45" s="133">
        <f t="shared" si="78"/>
        <v>0</v>
      </c>
      <c r="V45" s="133">
        <f t="shared" si="78"/>
        <v>0</v>
      </c>
      <c r="W45" s="128">
        <f t="shared" si="78"/>
        <v>0</v>
      </c>
      <c r="X45" s="129">
        <f t="shared" si="78"/>
        <v>144</v>
      </c>
      <c r="Y45" s="130">
        <f t="shared" si="78"/>
        <v>0</v>
      </c>
      <c r="Z45" s="134">
        <f t="shared" si="78"/>
        <v>144</v>
      </c>
      <c r="AA45" s="134">
        <f t="shared" ref="AA45" si="79">X45/B45</f>
        <v>0.39452054794520547</v>
      </c>
      <c r="AB45" s="134" t="e">
        <f t="shared" ref="AB45" si="80">Y45/C45</f>
        <v>#DIV/0!</v>
      </c>
      <c r="AC45" s="134">
        <f t="shared" ref="AC45" si="81">Z45/D45</f>
        <v>0.39452054794520547</v>
      </c>
      <c r="AD45" s="134">
        <f>X45/E26</f>
        <v>10.285714285714286</v>
      </c>
      <c r="AE45" s="134" t="e">
        <f t="shared" ref="AE45" si="82">Y45/F26</f>
        <v>#DIV/0!</v>
      </c>
      <c r="AF45" s="134">
        <f t="shared" ref="AF45" si="83">Z45/G26</f>
        <v>10.285714285714286</v>
      </c>
    </row>
    <row r="47" spans="1:32" s="280" customFormat="1" ht="15" customHeight="1" x14ac:dyDescent="0.25"/>
    <row r="48" spans="1:32" ht="15" customHeight="1" x14ac:dyDescent="0.35">
      <c r="A48" s="1" t="s">
        <v>156</v>
      </c>
      <c r="C48" s="135"/>
    </row>
    <row r="49" spans="1:1" x14ac:dyDescent="0.35">
      <c r="A49" s="1" t="s">
        <v>157</v>
      </c>
    </row>
  </sheetData>
  <mergeCells count="16">
    <mergeCell ref="A1:AC1"/>
    <mergeCell ref="A47:XFD47"/>
    <mergeCell ref="B5:D5"/>
    <mergeCell ref="E5:G5"/>
    <mergeCell ref="X5:Z5"/>
    <mergeCell ref="AA5:AC5"/>
    <mergeCell ref="AD5:AF5"/>
    <mergeCell ref="B4:AF4"/>
    <mergeCell ref="N5:O5"/>
    <mergeCell ref="P5:Q5"/>
    <mergeCell ref="R5:S5"/>
    <mergeCell ref="A2:XFD2"/>
    <mergeCell ref="A4:A6"/>
    <mergeCell ref="H5:I5"/>
    <mergeCell ref="J5:K5"/>
    <mergeCell ref="L5:M5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windowProtection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46" defaultRowHeight="15" x14ac:dyDescent="0.35"/>
  <cols>
    <col min="1" max="1" width="63.140625" style="1" customWidth="1"/>
    <col min="2" max="10" width="13.5703125" style="1" bestFit="1" customWidth="1"/>
    <col min="11" max="16384" width="46" style="1"/>
  </cols>
  <sheetData>
    <row r="1" spans="1:10" s="15" customFormat="1" x14ac:dyDescent="0.35">
      <c r="A1" s="192" t="s">
        <v>172</v>
      </c>
      <c r="J1" s="12" t="s">
        <v>95</v>
      </c>
    </row>
    <row r="2" spans="1:10" s="15" customFormat="1" x14ac:dyDescent="0.35">
      <c r="A2" s="192" t="s">
        <v>168</v>
      </c>
    </row>
    <row r="4" spans="1:10" x14ac:dyDescent="0.35">
      <c r="A4" s="144" t="s">
        <v>30</v>
      </c>
      <c r="B4" s="291" t="s">
        <v>31</v>
      </c>
      <c r="C4" s="292"/>
      <c r="D4" s="293"/>
      <c r="E4" s="291" t="s">
        <v>44</v>
      </c>
      <c r="F4" s="292"/>
      <c r="G4" s="293"/>
      <c r="H4" s="292" t="s">
        <v>45</v>
      </c>
      <c r="I4" s="292"/>
      <c r="J4" s="294"/>
    </row>
    <row r="5" spans="1:10" x14ac:dyDescent="0.35">
      <c r="A5" s="144"/>
      <c r="B5" s="193" t="s">
        <v>32</v>
      </c>
      <c r="C5" s="143" t="s">
        <v>33</v>
      </c>
      <c r="D5" s="194" t="s">
        <v>34</v>
      </c>
      <c r="E5" s="193" t="s">
        <v>32</v>
      </c>
      <c r="F5" s="143" t="s">
        <v>33</v>
      </c>
      <c r="G5" s="194" t="s">
        <v>34</v>
      </c>
      <c r="H5" s="195" t="s">
        <v>32</v>
      </c>
      <c r="I5" s="143" t="s">
        <v>33</v>
      </c>
      <c r="J5" s="143" t="s">
        <v>34</v>
      </c>
    </row>
    <row r="6" spans="1:10" x14ac:dyDescent="0.35">
      <c r="A6" s="145" t="s">
        <v>49</v>
      </c>
      <c r="B6" s="196"/>
      <c r="C6" s="197"/>
      <c r="D6" s="198"/>
      <c r="E6" s="196"/>
      <c r="F6" s="197"/>
      <c r="G6" s="198"/>
      <c r="H6" s="199"/>
      <c r="I6" s="197"/>
      <c r="J6" s="197"/>
    </row>
    <row r="7" spans="1:10" x14ac:dyDescent="0.35">
      <c r="A7" s="200" t="s">
        <v>19</v>
      </c>
      <c r="B7" s="201"/>
      <c r="C7" s="202"/>
      <c r="D7" s="203"/>
      <c r="E7" s="201"/>
      <c r="F7" s="202"/>
      <c r="G7" s="203"/>
      <c r="H7" s="204"/>
      <c r="I7" s="202"/>
      <c r="J7" s="202"/>
    </row>
    <row r="8" spans="1:10" x14ac:dyDescent="0.35">
      <c r="A8" s="63" t="s">
        <v>75</v>
      </c>
      <c r="B8" s="205"/>
      <c r="C8" s="63"/>
      <c r="D8" s="206"/>
      <c r="E8" s="205"/>
      <c r="F8" s="63"/>
      <c r="G8" s="206"/>
      <c r="H8" s="147"/>
      <c r="I8" s="63"/>
      <c r="J8" s="8"/>
    </row>
    <row r="9" spans="1:10" x14ac:dyDescent="0.35">
      <c r="A9" s="48" t="s">
        <v>76</v>
      </c>
      <c r="B9" s="111"/>
      <c r="C9" s="85"/>
      <c r="D9" s="112"/>
      <c r="E9" s="111"/>
      <c r="F9" s="85"/>
      <c r="G9" s="112"/>
      <c r="H9" s="146"/>
      <c r="I9" s="85"/>
      <c r="J9" s="85"/>
    </row>
    <row r="10" spans="1:10" x14ac:dyDescent="0.35">
      <c r="A10" s="48" t="s">
        <v>77</v>
      </c>
      <c r="B10" s="111"/>
      <c r="C10" s="85"/>
      <c r="D10" s="112"/>
      <c r="E10" s="111"/>
      <c r="F10" s="85"/>
      <c r="G10" s="112"/>
      <c r="H10" s="146"/>
      <c r="I10" s="85"/>
      <c r="J10" s="85"/>
    </row>
    <row r="11" spans="1:10" x14ac:dyDescent="0.35">
      <c r="A11" s="48" t="s">
        <v>78</v>
      </c>
      <c r="B11" s="111"/>
      <c r="C11" s="85"/>
      <c r="D11" s="112"/>
      <c r="E11" s="111"/>
      <c r="F11" s="85"/>
      <c r="G11" s="112"/>
      <c r="H11" s="146"/>
      <c r="I11" s="85"/>
      <c r="J11" s="85"/>
    </row>
    <row r="12" spans="1:10" x14ac:dyDescent="0.35">
      <c r="A12" s="48" t="s">
        <v>79</v>
      </c>
      <c r="B12" s="111"/>
      <c r="C12" s="85"/>
      <c r="D12" s="112"/>
      <c r="E12" s="111"/>
      <c r="F12" s="85"/>
      <c r="G12" s="112"/>
      <c r="H12" s="146"/>
      <c r="I12" s="85"/>
      <c r="J12" s="85"/>
    </row>
    <row r="13" spans="1:10" x14ac:dyDescent="0.35">
      <c r="A13" s="48" t="s">
        <v>80</v>
      </c>
      <c r="B13" s="111"/>
      <c r="C13" s="85"/>
      <c r="D13" s="112"/>
      <c r="E13" s="111"/>
      <c r="F13" s="85"/>
      <c r="G13" s="112"/>
      <c r="H13" s="146"/>
      <c r="I13" s="85"/>
      <c r="J13" s="85"/>
    </row>
    <row r="14" spans="1:10" x14ac:dyDescent="0.35">
      <c r="A14" s="48" t="s">
        <v>81</v>
      </c>
      <c r="B14" s="111"/>
      <c r="C14" s="85"/>
      <c r="D14" s="112"/>
      <c r="E14" s="111"/>
      <c r="F14" s="85"/>
      <c r="G14" s="112"/>
      <c r="H14" s="146"/>
      <c r="I14" s="85"/>
      <c r="J14" s="85"/>
    </row>
    <row r="15" spans="1:10" x14ac:dyDescent="0.35">
      <c r="A15" s="48" t="s">
        <v>82</v>
      </c>
      <c r="B15" s="111"/>
      <c r="C15" s="85"/>
      <c r="D15" s="112"/>
      <c r="E15" s="111"/>
      <c r="F15" s="85"/>
      <c r="G15" s="112"/>
      <c r="H15" s="146"/>
      <c r="I15" s="85"/>
      <c r="J15" s="85"/>
    </row>
    <row r="16" spans="1:10" x14ac:dyDescent="0.35">
      <c r="A16" s="48" t="s">
        <v>83</v>
      </c>
      <c r="B16" s="111"/>
      <c r="C16" s="85"/>
      <c r="D16" s="112"/>
      <c r="E16" s="111"/>
      <c r="F16" s="85"/>
      <c r="G16" s="112"/>
      <c r="H16" s="146"/>
      <c r="I16" s="85"/>
      <c r="J16" s="85"/>
    </row>
    <row r="17" spans="1:10" x14ac:dyDescent="0.35">
      <c r="A17" s="48" t="s">
        <v>84</v>
      </c>
      <c r="B17" s="111"/>
      <c r="C17" s="85"/>
      <c r="D17" s="112"/>
      <c r="E17" s="111"/>
      <c r="F17" s="85"/>
      <c r="G17" s="112"/>
      <c r="H17" s="146"/>
      <c r="I17" s="85"/>
      <c r="J17" s="85"/>
    </row>
    <row r="18" spans="1:10" x14ac:dyDescent="0.35">
      <c r="A18" s="63" t="s">
        <v>85</v>
      </c>
      <c r="B18" s="205"/>
      <c r="C18" s="63"/>
      <c r="D18" s="206"/>
      <c r="E18" s="205"/>
      <c r="F18" s="63"/>
      <c r="G18" s="206"/>
      <c r="H18" s="147"/>
      <c r="I18" s="63"/>
      <c r="J18" s="8"/>
    </row>
    <row r="19" spans="1:10" x14ac:dyDescent="0.35">
      <c r="A19" s="48" t="s">
        <v>86</v>
      </c>
      <c r="B19" s="111"/>
      <c r="C19" s="85"/>
      <c r="D19" s="112"/>
      <c r="E19" s="111"/>
      <c r="F19" s="85"/>
      <c r="G19" s="112"/>
      <c r="H19" s="146"/>
      <c r="I19" s="85"/>
      <c r="J19" s="85"/>
    </row>
    <row r="20" spans="1:10" ht="17.25" x14ac:dyDescent="0.35">
      <c r="A20" s="63" t="s">
        <v>161</v>
      </c>
      <c r="B20" s="205">
        <v>70.099999999999994</v>
      </c>
      <c r="C20" s="63">
        <v>87.7</v>
      </c>
      <c r="D20" s="225"/>
      <c r="E20" s="205">
        <v>53.8</v>
      </c>
      <c r="F20" s="63">
        <v>73.599999999999994</v>
      </c>
      <c r="G20" s="225"/>
      <c r="H20" s="147">
        <v>61.3</v>
      </c>
      <c r="I20" s="63">
        <v>46.3</v>
      </c>
      <c r="J20" s="226"/>
    </row>
    <row r="21" spans="1:10" x14ac:dyDescent="0.35">
      <c r="A21" s="48" t="s">
        <v>87</v>
      </c>
      <c r="B21" s="140"/>
      <c r="C21" s="222"/>
      <c r="D21" s="221"/>
      <c r="E21" s="140"/>
      <c r="F21" s="222"/>
      <c r="G21" s="221"/>
      <c r="H21" s="223"/>
      <c r="I21" s="222"/>
      <c r="J21" s="222"/>
    </row>
    <row r="22" spans="1:10" x14ac:dyDescent="0.35">
      <c r="A22" s="48" t="s">
        <v>88</v>
      </c>
      <c r="B22" s="111">
        <v>69</v>
      </c>
      <c r="C22" s="85">
        <v>90</v>
      </c>
      <c r="D22" s="220"/>
      <c r="E22" s="111">
        <v>57.1</v>
      </c>
      <c r="F22" s="85">
        <v>92.6</v>
      </c>
      <c r="G22" s="220"/>
      <c r="H22" s="146">
        <v>93.1</v>
      </c>
      <c r="I22" s="218"/>
      <c r="J22" s="218"/>
    </row>
    <row r="23" spans="1:10" x14ac:dyDescent="0.35">
      <c r="A23" s="48" t="s">
        <v>89</v>
      </c>
      <c r="B23" s="111">
        <v>70</v>
      </c>
      <c r="C23" s="85">
        <v>100</v>
      </c>
      <c r="D23" s="220"/>
      <c r="E23" s="111">
        <v>40</v>
      </c>
      <c r="F23" s="218"/>
      <c r="G23" s="220"/>
      <c r="H23" s="219"/>
      <c r="I23" s="218"/>
      <c r="J23" s="218"/>
    </row>
    <row r="24" spans="1:10" x14ac:dyDescent="0.35">
      <c r="A24" s="48" t="s">
        <v>90</v>
      </c>
      <c r="B24" s="111">
        <v>87</v>
      </c>
      <c r="C24" s="218"/>
      <c r="D24" s="220"/>
      <c r="E24" s="224"/>
      <c r="F24" s="218"/>
      <c r="G24" s="220"/>
      <c r="H24" s="219"/>
      <c r="I24" s="218"/>
      <c r="J24" s="218"/>
    </row>
    <row r="25" spans="1:10" x14ac:dyDescent="0.35">
      <c r="A25" s="48" t="s">
        <v>91</v>
      </c>
      <c r="B25" s="111">
        <v>50</v>
      </c>
      <c r="C25" s="85">
        <v>80</v>
      </c>
      <c r="D25" s="220"/>
      <c r="E25" s="111">
        <v>62.5</v>
      </c>
      <c r="F25" s="85">
        <v>46.7</v>
      </c>
      <c r="G25" s="220"/>
      <c r="H25" s="146">
        <v>63.2</v>
      </c>
      <c r="I25" s="85">
        <v>43.8</v>
      </c>
      <c r="J25" s="218"/>
    </row>
    <row r="26" spans="1:10" x14ac:dyDescent="0.35">
      <c r="A26" s="48" t="s">
        <v>92</v>
      </c>
      <c r="B26" s="111">
        <v>62.5</v>
      </c>
      <c r="C26" s="85">
        <v>90</v>
      </c>
      <c r="D26" s="220"/>
      <c r="E26" s="111">
        <v>76.900000000000006</v>
      </c>
      <c r="F26" s="218"/>
      <c r="G26" s="220"/>
      <c r="H26" s="219"/>
      <c r="I26" s="218"/>
      <c r="J26" s="218"/>
    </row>
    <row r="27" spans="1:10" x14ac:dyDescent="0.35">
      <c r="A27" s="48" t="s">
        <v>93</v>
      </c>
      <c r="B27" s="111">
        <v>52.2</v>
      </c>
      <c r="C27" s="85">
        <v>75</v>
      </c>
      <c r="D27" s="220"/>
      <c r="E27" s="111">
        <v>40</v>
      </c>
      <c r="F27" s="85">
        <v>70.400000000000006</v>
      </c>
      <c r="G27" s="220"/>
      <c r="H27" s="146">
        <v>46</v>
      </c>
      <c r="I27" s="85">
        <v>48</v>
      </c>
      <c r="J27" s="218"/>
    </row>
    <row r="28" spans="1:10" x14ac:dyDescent="0.35">
      <c r="A28" s="48" t="s">
        <v>94</v>
      </c>
      <c r="B28" s="111">
        <v>25</v>
      </c>
      <c r="C28" s="85">
        <v>60</v>
      </c>
      <c r="D28" s="220"/>
      <c r="E28" s="111">
        <v>62.5</v>
      </c>
      <c r="F28" s="85">
        <v>66.7</v>
      </c>
      <c r="G28" s="220"/>
      <c r="H28" s="146">
        <v>37.5</v>
      </c>
      <c r="I28" s="218"/>
      <c r="J28" s="218"/>
    </row>
    <row r="29" spans="1:10" x14ac:dyDescent="0.35">
      <c r="A29" s="63" t="s">
        <v>96</v>
      </c>
      <c r="B29" s="205"/>
      <c r="C29" s="63"/>
      <c r="D29" s="206"/>
      <c r="E29" s="205"/>
      <c r="F29" s="63"/>
      <c r="G29" s="206"/>
      <c r="H29" s="147"/>
      <c r="I29" s="63"/>
      <c r="J29" s="8"/>
    </row>
    <row r="30" spans="1:10" x14ac:dyDescent="0.35">
      <c r="A30" s="48" t="s">
        <v>99</v>
      </c>
      <c r="B30" s="111"/>
      <c r="C30" s="85"/>
      <c r="D30" s="112"/>
      <c r="E30" s="111"/>
      <c r="F30" s="85"/>
      <c r="G30" s="112"/>
      <c r="H30" s="146"/>
      <c r="I30" s="85"/>
      <c r="J30" s="85"/>
    </row>
    <row r="31" spans="1:10" x14ac:dyDescent="0.35">
      <c r="A31" s="48" t="s">
        <v>100</v>
      </c>
      <c r="B31" s="111"/>
      <c r="C31" s="85"/>
      <c r="D31" s="112"/>
      <c r="E31" s="111"/>
      <c r="F31" s="85"/>
      <c r="G31" s="112"/>
      <c r="H31" s="146"/>
      <c r="I31" s="85"/>
      <c r="J31" s="85"/>
    </row>
    <row r="32" spans="1:10" x14ac:dyDescent="0.35">
      <c r="A32" s="63" t="s">
        <v>97</v>
      </c>
      <c r="B32" s="205"/>
      <c r="C32" s="63"/>
      <c r="D32" s="206"/>
      <c r="E32" s="205"/>
      <c r="F32" s="63"/>
      <c r="G32" s="206"/>
      <c r="H32" s="147"/>
      <c r="I32" s="63"/>
      <c r="J32" s="8"/>
    </row>
    <row r="33" spans="1:10" x14ac:dyDescent="0.35">
      <c r="A33" s="48" t="s">
        <v>98</v>
      </c>
      <c r="B33" s="111"/>
      <c r="C33" s="85"/>
      <c r="D33" s="112"/>
      <c r="E33" s="111"/>
      <c r="F33" s="85"/>
      <c r="G33" s="112"/>
      <c r="H33" s="146"/>
      <c r="I33" s="85"/>
      <c r="J33" s="85"/>
    </row>
    <row r="34" spans="1:10" x14ac:dyDescent="0.35">
      <c r="A34" s="200" t="s">
        <v>36</v>
      </c>
      <c r="B34" s="207"/>
      <c r="C34" s="208"/>
      <c r="D34" s="209"/>
      <c r="E34" s="207"/>
      <c r="F34" s="208"/>
      <c r="G34" s="209"/>
      <c r="H34" s="210"/>
      <c r="I34" s="208"/>
      <c r="J34" s="208"/>
    </row>
    <row r="35" spans="1:10" x14ac:dyDescent="0.35">
      <c r="A35" s="63" t="s">
        <v>85</v>
      </c>
      <c r="B35" s="205"/>
      <c r="C35" s="63"/>
      <c r="D35" s="206"/>
      <c r="E35" s="205"/>
      <c r="F35" s="63"/>
      <c r="G35" s="206"/>
      <c r="H35" s="147"/>
      <c r="I35" s="63"/>
      <c r="J35" s="8"/>
    </row>
    <row r="36" spans="1:10" x14ac:dyDescent="0.35">
      <c r="A36" s="48" t="s">
        <v>101</v>
      </c>
      <c r="B36" s="111"/>
      <c r="C36" s="85"/>
      <c r="D36" s="112"/>
      <c r="E36" s="111"/>
      <c r="F36" s="85"/>
      <c r="G36" s="112"/>
      <c r="H36" s="146"/>
      <c r="I36" s="85"/>
      <c r="J36" s="85"/>
    </row>
    <row r="37" spans="1:10" x14ac:dyDescent="0.35">
      <c r="A37" s="63" t="s">
        <v>97</v>
      </c>
      <c r="B37" s="205"/>
      <c r="C37" s="63"/>
      <c r="D37" s="206"/>
      <c r="E37" s="205"/>
      <c r="F37" s="63"/>
      <c r="G37" s="206"/>
      <c r="H37" s="147"/>
      <c r="I37" s="63"/>
      <c r="J37" s="8"/>
    </row>
    <row r="38" spans="1:10" x14ac:dyDescent="0.35">
      <c r="A38" s="48" t="s">
        <v>102</v>
      </c>
      <c r="B38" s="111"/>
      <c r="C38" s="85"/>
      <c r="D38" s="112"/>
      <c r="E38" s="111"/>
      <c r="F38" s="85"/>
      <c r="G38" s="112"/>
      <c r="H38" s="146"/>
      <c r="I38" s="85"/>
      <c r="J38" s="85"/>
    </row>
    <row r="39" spans="1:10" x14ac:dyDescent="0.35">
      <c r="A39" s="48" t="s">
        <v>103</v>
      </c>
      <c r="B39" s="111"/>
      <c r="C39" s="85"/>
      <c r="D39" s="112"/>
      <c r="E39" s="111"/>
      <c r="F39" s="85"/>
      <c r="G39" s="112"/>
      <c r="H39" s="146"/>
      <c r="I39" s="85"/>
      <c r="J39" s="85"/>
    </row>
    <row r="40" spans="1:10" x14ac:dyDescent="0.35">
      <c r="A40" s="48" t="s">
        <v>104</v>
      </c>
      <c r="B40" s="111"/>
      <c r="C40" s="85"/>
      <c r="D40" s="112"/>
      <c r="E40" s="111"/>
      <c r="F40" s="85"/>
      <c r="G40" s="112"/>
      <c r="H40" s="146"/>
      <c r="I40" s="85"/>
      <c r="J40" s="85"/>
    </row>
    <row r="41" spans="1:10" x14ac:dyDescent="0.35">
      <c r="A41" s="63" t="s">
        <v>105</v>
      </c>
      <c r="B41" s="205"/>
      <c r="C41" s="63"/>
      <c r="D41" s="206"/>
      <c r="E41" s="205"/>
      <c r="F41" s="63"/>
      <c r="G41" s="206"/>
      <c r="H41" s="147"/>
      <c r="I41" s="63"/>
      <c r="J41" s="63"/>
    </row>
    <row r="42" spans="1:10" x14ac:dyDescent="0.35">
      <c r="A42" s="48" t="s">
        <v>106</v>
      </c>
      <c r="B42" s="111"/>
      <c r="C42" s="85"/>
      <c r="D42" s="112"/>
      <c r="E42" s="111"/>
      <c r="F42" s="85"/>
      <c r="G42" s="112"/>
      <c r="H42" s="146"/>
      <c r="I42" s="85"/>
      <c r="J42" s="85"/>
    </row>
    <row r="43" spans="1:10" x14ac:dyDescent="0.35">
      <c r="A43" s="48" t="s">
        <v>107</v>
      </c>
      <c r="B43" s="111"/>
      <c r="C43" s="85"/>
      <c r="D43" s="112"/>
      <c r="E43" s="111"/>
      <c r="F43" s="85"/>
      <c r="G43" s="112"/>
      <c r="H43" s="146"/>
      <c r="I43" s="85"/>
      <c r="J43" s="85"/>
    </row>
    <row r="44" spans="1:10" x14ac:dyDescent="0.35">
      <c r="A44" s="145" t="s">
        <v>37</v>
      </c>
      <c r="B44" s="211"/>
      <c r="C44" s="212"/>
      <c r="D44" s="213"/>
      <c r="E44" s="211"/>
      <c r="F44" s="212"/>
      <c r="G44" s="213"/>
      <c r="H44" s="214"/>
      <c r="I44" s="212"/>
      <c r="J44" s="212"/>
    </row>
    <row r="45" spans="1:10" x14ac:dyDescent="0.35">
      <c r="A45" s="63" t="s">
        <v>75</v>
      </c>
      <c r="B45" s="205"/>
      <c r="C45" s="63"/>
      <c r="D45" s="206"/>
      <c r="E45" s="205"/>
      <c r="F45" s="63"/>
      <c r="G45" s="206"/>
      <c r="H45" s="147"/>
      <c r="I45" s="63"/>
      <c r="J45" s="63"/>
    </row>
    <row r="46" spans="1:10" x14ac:dyDescent="0.35">
      <c r="A46" s="48" t="s">
        <v>117</v>
      </c>
      <c r="B46" s="111"/>
      <c r="C46" s="215"/>
      <c r="D46" s="216"/>
      <c r="E46" s="111"/>
      <c r="F46" s="215"/>
      <c r="G46" s="216"/>
      <c r="H46" s="146"/>
      <c r="I46" s="215"/>
      <c r="J46" s="215"/>
    </row>
    <row r="47" spans="1:10" x14ac:dyDescent="0.35">
      <c r="A47" s="48" t="s">
        <v>118</v>
      </c>
      <c r="B47" s="111"/>
      <c r="C47" s="215"/>
      <c r="D47" s="216"/>
      <c r="E47" s="111"/>
      <c r="F47" s="215"/>
      <c r="G47" s="216"/>
      <c r="H47" s="146"/>
      <c r="I47" s="215"/>
      <c r="J47" s="215"/>
    </row>
    <row r="48" spans="1:10" x14ac:dyDescent="0.35">
      <c r="A48" s="48" t="s">
        <v>119</v>
      </c>
      <c r="B48" s="111"/>
      <c r="C48" s="215"/>
      <c r="D48" s="216"/>
      <c r="E48" s="111"/>
      <c r="F48" s="215"/>
      <c r="G48" s="216"/>
      <c r="H48" s="146"/>
      <c r="I48" s="215"/>
      <c r="J48" s="215"/>
    </row>
    <row r="49" spans="1:10" x14ac:dyDescent="0.35">
      <c r="A49" s="48" t="s">
        <v>120</v>
      </c>
      <c r="B49" s="111"/>
      <c r="C49" s="215"/>
      <c r="D49" s="216"/>
      <c r="E49" s="111"/>
      <c r="F49" s="215"/>
      <c r="G49" s="216"/>
      <c r="H49" s="146"/>
      <c r="I49" s="215"/>
      <c r="J49" s="215"/>
    </row>
    <row r="50" spans="1:10" x14ac:dyDescent="0.35">
      <c r="A50" s="48" t="s">
        <v>121</v>
      </c>
      <c r="B50" s="111"/>
      <c r="C50" s="215"/>
      <c r="D50" s="216"/>
      <c r="E50" s="111"/>
      <c r="F50" s="215"/>
      <c r="G50" s="216"/>
      <c r="H50" s="146"/>
      <c r="I50" s="215"/>
      <c r="J50" s="215"/>
    </row>
    <row r="51" spans="1:10" x14ac:dyDescent="0.35">
      <c r="A51" s="48" t="s">
        <v>122</v>
      </c>
      <c r="B51" s="111"/>
      <c r="C51" s="215"/>
      <c r="D51" s="216"/>
      <c r="E51" s="111"/>
      <c r="F51" s="215"/>
      <c r="G51" s="216"/>
      <c r="H51" s="146"/>
      <c r="I51" s="215"/>
      <c r="J51" s="215"/>
    </row>
    <row r="52" spans="1:10" x14ac:dyDescent="0.35">
      <c r="A52" s="48" t="s">
        <v>123</v>
      </c>
      <c r="B52" s="111"/>
      <c r="C52" s="215"/>
      <c r="D52" s="216"/>
      <c r="E52" s="111"/>
      <c r="F52" s="215"/>
      <c r="G52" s="216"/>
      <c r="H52" s="146"/>
      <c r="I52" s="215"/>
      <c r="J52" s="215"/>
    </row>
    <row r="53" spans="1:10" ht="17.25" customHeight="1" x14ac:dyDescent="0.35">
      <c r="A53" s="48" t="s">
        <v>124</v>
      </c>
      <c r="B53" s="111"/>
      <c r="C53" s="215"/>
      <c r="D53" s="216"/>
      <c r="E53" s="111"/>
      <c r="F53" s="215"/>
      <c r="G53" s="216"/>
      <c r="H53" s="146"/>
      <c r="I53" s="215"/>
      <c r="J53" s="215"/>
    </row>
    <row r="54" spans="1:10" x14ac:dyDescent="0.35">
      <c r="A54" s="48" t="s">
        <v>125</v>
      </c>
      <c r="B54" s="111"/>
      <c r="C54" s="215"/>
      <c r="D54" s="216"/>
      <c r="E54" s="111"/>
      <c r="F54" s="215"/>
      <c r="G54" s="216"/>
      <c r="H54" s="146"/>
      <c r="I54" s="215"/>
      <c r="J54" s="215"/>
    </row>
    <row r="55" spans="1:10" ht="15" customHeight="1" x14ac:dyDescent="0.35">
      <c r="A55" s="48" t="s">
        <v>126</v>
      </c>
      <c r="B55" s="111"/>
      <c r="C55" s="215"/>
      <c r="D55" s="216"/>
      <c r="E55" s="111"/>
      <c r="F55" s="215"/>
      <c r="G55" s="216"/>
      <c r="H55" s="146"/>
      <c r="I55" s="215"/>
      <c r="J55" s="215"/>
    </row>
    <row r="56" spans="1:10" ht="15.75" customHeight="1" x14ac:dyDescent="0.35">
      <c r="A56" s="48" t="s">
        <v>127</v>
      </c>
      <c r="B56" s="111"/>
      <c r="C56" s="215"/>
      <c r="D56" s="216"/>
      <c r="E56" s="111"/>
      <c r="F56" s="215"/>
      <c r="G56" s="216"/>
      <c r="H56" s="146"/>
      <c r="I56" s="215"/>
      <c r="J56" s="215"/>
    </row>
    <row r="57" spans="1:10" ht="17.25" customHeight="1" x14ac:dyDescent="0.35">
      <c r="A57" s="48" t="s">
        <v>128</v>
      </c>
      <c r="B57" s="111"/>
      <c r="C57" s="215"/>
      <c r="D57" s="216"/>
      <c r="E57" s="111"/>
      <c r="F57" s="215"/>
      <c r="G57" s="216"/>
      <c r="H57" s="146"/>
      <c r="I57" s="215"/>
      <c r="J57" s="215"/>
    </row>
    <row r="58" spans="1:10" x14ac:dyDescent="0.35">
      <c r="A58" s="63" t="s">
        <v>85</v>
      </c>
      <c r="B58" s="205"/>
      <c r="C58" s="63"/>
      <c r="D58" s="206"/>
      <c r="E58" s="205"/>
      <c r="F58" s="63"/>
      <c r="G58" s="206"/>
      <c r="H58" s="147"/>
      <c r="I58" s="63"/>
      <c r="J58" s="63"/>
    </row>
    <row r="59" spans="1:10" x14ac:dyDescent="0.35">
      <c r="A59" s="48" t="s">
        <v>136</v>
      </c>
      <c r="B59" s="111"/>
      <c r="C59" s="215"/>
      <c r="D59" s="216"/>
      <c r="E59" s="111"/>
      <c r="F59" s="215"/>
      <c r="G59" s="216"/>
      <c r="H59" s="146"/>
      <c r="I59" s="215"/>
      <c r="J59" s="215"/>
    </row>
    <row r="60" spans="1:10" x14ac:dyDescent="0.35">
      <c r="A60" s="48" t="s">
        <v>137</v>
      </c>
      <c r="B60" s="111"/>
      <c r="C60" s="215"/>
      <c r="D60" s="216"/>
      <c r="E60" s="111"/>
      <c r="F60" s="215"/>
      <c r="G60" s="216"/>
      <c r="H60" s="146"/>
      <c r="I60" s="215"/>
      <c r="J60" s="215"/>
    </row>
    <row r="61" spans="1:10" x14ac:dyDescent="0.35">
      <c r="A61" s="48" t="s">
        <v>135</v>
      </c>
      <c r="B61" s="111"/>
      <c r="C61" s="215"/>
      <c r="D61" s="216"/>
      <c r="E61" s="111"/>
      <c r="F61" s="215"/>
      <c r="G61" s="216"/>
      <c r="H61" s="146"/>
      <c r="I61" s="215"/>
      <c r="J61" s="215"/>
    </row>
    <row r="62" spans="1:10" ht="17.25" x14ac:dyDescent="0.35">
      <c r="A62" s="63" t="s">
        <v>169</v>
      </c>
      <c r="B62" s="205">
        <v>50</v>
      </c>
      <c r="C62" s="63"/>
      <c r="D62" s="206"/>
      <c r="E62" s="205">
        <v>80</v>
      </c>
      <c r="F62" s="63"/>
      <c r="G62" s="206"/>
      <c r="H62" s="147">
        <v>71</v>
      </c>
      <c r="I62" s="63"/>
      <c r="J62" s="63"/>
    </row>
    <row r="63" spans="1:10" s="231" customFormat="1" ht="32.25" x14ac:dyDescent="0.25">
      <c r="A63" s="232" t="s">
        <v>138</v>
      </c>
      <c r="B63" s="240">
        <v>10</v>
      </c>
      <c r="C63" s="228"/>
      <c r="D63" s="229"/>
      <c r="E63" s="227" t="s">
        <v>170</v>
      </c>
      <c r="F63" s="228"/>
      <c r="G63" s="229"/>
      <c r="H63" s="230">
        <v>42</v>
      </c>
      <c r="I63" s="228"/>
      <c r="J63" s="228"/>
    </row>
    <row r="64" spans="1:10" x14ac:dyDescent="0.35">
      <c r="A64" s="233" t="s">
        <v>139</v>
      </c>
      <c r="B64" s="241">
        <v>83.3</v>
      </c>
      <c r="C64" s="215"/>
      <c r="D64" s="216"/>
      <c r="E64" s="111">
        <v>80</v>
      </c>
      <c r="F64" s="215"/>
      <c r="G64" s="216"/>
      <c r="H64" s="146">
        <v>100</v>
      </c>
      <c r="I64" s="215"/>
      <c r="J64" s="215"/>
    </row>
    <row r="65" spans="1:10" x14ac:dyDescent="0.35">
      <c r="A65" s="233" t="s">
        <v>140</v>
      </c>
      <c r="B65" s="224"/>
      <c r="C65" s="215"/>
      <c r="D65" s="216"/>
      <c r="E65" s="224"/>
      <c r="F65" s="215"/>
      <c r="G65" s="216"/>
      <c r="H65" s="219"/>
      <c r="I65" s="215"/>
      <c r="J65" s="215"/>
    </row>
    <row r="66" spans="1:10" x14ac:dyDescent="0.35">
      <c r="A66" s="233" t="s">
        <v>141</v>
      </c>
      <c r="B66" s="111"/>
      <c r="C66" s="215"/>
      <c r="D66" s="216"/>
      <c r="E66" s="111"/>
      <c r="F66" s="215"/>
      <c r="G66" s="216"/>
      <c r="H66" s="146"/>
      <c r="I66" s="215"/>
      <c r="J66" s="215"/>
    </row>
    <row r="67" spans="1:10" x14ac:dyDescent="0.35">
      <c r="A67" s="63" t="s">
        <v>96</v>
      </c>
      <c r="B67" s="205"/>
      <c r="C67" s="63"/>
      <c r="D67" s="206"/>
      <c r="E67" s="205"/>
      <c r="F67" s="63"/>
      <c r="G67" s="206"/>
      <c r="H67" s="147"/>
      <c r="I67" s="63"/>
      <c r="J67" s="63"/>
    </row>
    <row r="68" spans="1:10" x14ac:dyDescent="0.35">
      <c r="A68" s="48" t="s">
        <v>145</v>
      </c>
      <c r="B68" s="111"/>
      <c r="C68" s="215"/>
      <c r="D68" s="216"/>
      <c r="E68" s="111"/>
      <c r="F68" s="215"/>
      <c r="G68" s="216"/>
      <c r="H68" s="146"/>
      <c r="I68" s="215"/>
      <c r="J68" s="215"/>
    </row>
    <row r="69" spans="1:10" x14ac:dyDescent="0.35">
      <c r="A69" s="48" t="s">
        <v>146</v>
      </c>
      <c r="B69" s="111"/>
      <c r="C69" s="215"/>
      <c r="D69" s="216"/>
      <c r="E69" s="111"/>
      <c r="F69" s="215"/>
      <c r="G69" s="216"/>
      <c r="H69" s="146"/>
      <c r="I69" s="215"/>
      <c r="J69" s="215"/>
    </row>
    <row r="70" spans="1:10" x14ac:dyDescent="0.35">
      <c r="A70" s="48" t="s">
        <v>147</v>
      </c>
      <c r="B70" s="111"/>
      <c r="C70" s="215"/>
      <c r="D70" s="216"/>
      <c r="E70" s="111"/>
      <c r="F70" s="215"/>
      <c r="G70" s="216"/>
      <c r="H70" s="146"/>
      <c r="I70" s="215"/>
      <c r="J70" s="215"/>
    </row>
    <row r="71" spans="1:10" x14ac:dyDescent="0.35">
      <c r="A71" s="63" t="s">
        <v>97</v>
      </c>
      <c r="B71" s="205"/>
      <c r="C71" s="63"/>
      <c r="D71" s="206"/>
      <c r="E71" s="205"/>
      <c r="F71" s="63"/>
      <c r="G71" s="206"/>
      <c r="H71" s="147"/>
      <c r="I71" s="63"/>
      <c r="J71" s="63"/>
    </row>
    <row r="72" spans="1:10" x14ac:dyDescent="0.35">
      <c r="A72" s="48" t="s">
        <v>151</v>
      </c>
      <c r="B72" s="111"/>
      <c r="C72" s="215"/>
      <c r="D72" s="216"/>
      <c r="E72" s="111"/>
      <c r="F72" s="215"/>
      <c r="G72" s="216"/>
      <c r="H72" s="146"/>
      <c r="I72" s="215"/>
      <c r="J72" s="215"/>
    </row>
    <row r="73" spans="1:10" x14ac:dyDescent="0.35">
      <c r="A73" s="48" t="s">
        <v>150</v>
      </c>
      <c r="B73" s="111"/>
      <c r="C73" s="215"/>
      <c r="D73" s="216"/>
      <c r="E73" s="111"/>
      <c r="F73" s="215"/>
      <c r="G73" s="216"/>
      <c r="H73" s="146"/>
      <c r="I73" s="215"/>
      <c r="J73" s="215"/>
    </row>
    <row r="74" spans="1:10" x14ac:dyDescent="0.35">
      <c r="A74" s="63" t="s">
        <v>105</v>
      </c>
      <c r="B74" s="205"/>
      <c r="C74" s="63"/>
      <c r="D74" s="206"/>
      <c r="E74" s="205"/>
      <c r="F74" s="63"/>
      <c r="G74" s="206"/>
      <c r="H74" s="147"/>
      <c r="I74" s="63"/>
      <c r="J74" s="63"/>
    </row>
    <row r="75" spans="1:10" x14ac:dyDescent="0.35">
      <c r="A75" s="48" t="s">
        <v>152</v>
      </c>
      <c r="B75" s="111"/>
      <c r="C75" s="215"/>
      <c r="D75" s="216"/>
      <c r="E75" s="111"/>
      <c r="F75" s="215"/>
      <c r="G75" s="216"/>
      <c r="H75" s="146"/>
      <c r="I75" s="215"/>
      <c r="J75" s="215"/>
    </row>
    <row r="76" spans="1:10" x14ac:dyDescent="0.35">
      <c r="A76" s="48" t="s">
        <v>153</v>
      </c>
      <c r="B76" s="111"/>
      <c r="C76" s="85"/>
      <c r="D76" s="112"/>
      <c r="E76" s="111"/>
      <c r="F76" s="85"/>
      <c r="G76" s="112"/>
      <c r="H76" s="146"/>
      <c r="I76" s="85"/>
      <c r="J76" s="85"/>
    </row>
    <row r="77" spans="1:10" x14ac:dyDescent="0.35">
      <c r="A77" s="217" t="s">
        <v>38</v>
      </c>
      <c r="B77" s="196"/>
      <c r="C77" s="197"/>
      <c r="D77" s="198"/>
      <c r="E77" s="196"/>
      <c r="F77" s="197"/>
      <c r="G77" s="198"/>
      <c r="H77" s="199"/>
      <c r="I77" s="197"/>
      <c r="J77" s="197"/>
    </row>
    <row r="78" spans="1:10" x14ac:dyDescent="0.35">
      <c r="A78" s="63" t="s">
        <v>75</v>
      </c>
      <c r="B78" s="205"/>
      <c r="C78" s="63"/>
      <c r="D78" s="206"/>
      <c r="E78" s="205"/>
      <c r="F78" s="63"/>
      <c r="G78" s="206"/>
      <c r="H78" s="147"/>
      <c r="I78" s="63"/>
      <c r="J78" s="63"/>
    </row>
    <row r="79" spans="1:10" x14ac:dyDescent="0.35">
      <c r="A79" s="48" t="s">
        <v>129</v>
      </c>
      <c r="B79" s="111"/>
      <c r="C79" s="85"/>
      <c r="D79" s="216"/>
      <c r="E79" s="111"/>
      <c r="F79" s="85"/>
      <c r="G79" s="216"/>
      <c r="H79" s="146"/>
      <c r="I79" s="85"/>
      <c r="J79" s="215"/>
    </row>
    <row r="80" spans="1:10" x14ac:dyDescent="0.35">
      <c r="A80" s="48" t="s">
        <v>130</v>
      </c>
      <c r="B80" s="111"/>
      <c r="C80" s="85"/>
      <c r="D80" s="216"/>
      <c r="E80" s="111"/>
      <c r="F80" s="85"/>
      <c r="G80" s="216"/>
      <c r="H80" s="146"/>
      <c r="I80" s="85"/>
      <c r="J80" s="215"/>
    </row>
    <row r="81" spans="1:10" x14ac:dyDescent="0.35">
      <c r="A81" s="48" t="s">
        <v>131</v>
      </c>
      <c r="B81" s="111"/>
      <c r="C81" s="85"/>
      <c r="D81" s="216"/>
      <c r="E81" s="111"/>
      <c r="F81" s="85"/>
      <c r="G81" s="216"/>
      <c r="H81" s="146"/>
      <c r="I81" s="85"/>
      <c r="J81" s="215"/>
    </row>
    <row r="82" spans="1:10" x14ac:dyDescent="0.35">
      <c r="A82" s="48" t="s">
        <v>132</v>
      </c>
      <c r="B82" s="111"/>
      <c r="C82" s="85"/>
      <c r="D82" s="216"/>
      <c r="E82" s="111"/>
      <c r="F82" s="85"/>
      <c r="G82" s="216"/>
      <c r="H82" s="146"/>
      <c r="I82" s="85"/>
      <c r="J82" s="215"/>
    </row>
    <row r="83" spans="1:10" x14ac:dyDescent="0.35">
      <c r="A83" s="48" t="s">
        <v>133</v>
      </c>
      <c r="B83" s="111"/>
      <c r="C83" s="85"/>
      <c r="D83" s="216"/>
      <c r="E83" s="111"/>
      <c r="F83" s="85"/>
      <c r="G83" s="216"/>
      <c r="H83" s="146"/>
      <c r="I83" s="85"/>
      <c r="J83" s="215"/>
    </row>
    <row r="84" spans="1:10" x14ac:dyDescent="0.35">
      <c r="A84" s="48" t="s">
        <v>134</v>
      </c>
      <c r="B84" s="111"/>
      <c r="C84" s="85"/>
      <c r="D84" s="216"/>
      <c r="E84" s="111"/>
      <c r="F84" s="85"/>
      <c r="G84" s="216"/>
      <c r="H84" s="146"/>
      <c r="I84" s="85"/>
      <c r="J84" s="215"/>
    </row>
    <row r="85" spans="1:10" ht="17.25" x14ac:dyDescent="0.35">
      <c r="A85" s="63" t="s">
        <v>163</v>
      </c>
      <c r="B85" s="205">
        <v>62.5</v>
      </c>
      <c r="C85" s="63">
        <v>66.7</v>
      </c>
      <c r="D85" s="206"/>
      <c r="E85" s="205">
        <v>87.5</v>
      </c>
      <c r="F85" s="63">
        <v>50</v>
      </c>
      <c r="G85" s="206"/>
      <c r="H85" s="147">
        <v>100</v>
      </c>
      <c r="I85" s="63">
        <v>50</v>
      </c>
      <c r="J85" s="63"/>
    </row>
    <row r="86" spans="1:10" x14ac:dyDescent="0.35">
      <c r="A86" s="233" t="s">
        <v>142</v>
      </c>
      <c r="B86" s="140">
        <v>50</v>
      </c>
      <c r="C86" s="222">
        <v>50</v>
      </c>
      <c r="D86" s="216"/>
      <c r="E86" s="111">
        <v>75</v>
      </c>
      <c r="F86" s="222">
        <v>100</v>
      </c>
      <c r="G86" s="216"/>
      <c r="H86" s="223">
        <v>100</v>
      </c>
      <c r="I86" s="222">
        <v>100</v>
      </c>
      <c r="J86" s="215"/>
    </row>
    <row r="87" spans="1:10" x14ac:dyDescent="0.35">
      <c r="A87" s="233" t="s">
        <v>143</v>
      </c>
      <c r="B87" s="140"/>
      <c r="C87" s="222"/>
      <c r="D87" s="216"/>
      <c r="E87" s="111"/>
      <c r="F87" s="222"/>
      <c r="G87" s="216"/>
      <c r="H87" s="223"/>
      <c r="I87" s="222"/>
      <c r="J87" s="215"/>
    </row>
    <row r="88" spans="1:10" x14ac:dyDescent="0.35">
      <c r="A88" s="233" t="s">
        <v>144</v>
      </c>
      <c r="B88" s="140">
        <v>75</v>
      </c>
      <c r="C88" s="222">
        <v>100</v>
      </c>
      <c r="D88" s="216"/>
      <c r="E88" s="111">
        <v>100</v>
      </c>
      <c r="F88" s="222">
        <v>0</v>
      </c>
      <c r="G88" s="216"/>
      <c r="H88" s="223">
        <v>0</v>
      </c>
      <c r="I88" s="222">
        <v>33.299999999999997</v>
      </c>
      <c r="J88" s="215"/>
    </row>
    <row r="89" spans="1:10" x14ac:dyDescent="0.35">
      <c r="A89" s="63" t="s">
        <v>96</v>
      </c>
      <c r="B89" s="205"/>
      <c r="C89" s="63"/>
      <c r="D89" s="206"/>
      <c r="E89" s="205"/>
      <c r="F89" s="63"/>
      <c r="G89" s="206"/>
      <c r="H89" s="147"/>
      <c r="I89" s="63"/>
      <c r="J89" s="63"/>
    </row>
    <row r="90" spans="1:10" x14ac:dyDescent="0.35">
      <c r="A90" s="48" t="s">
        <v>148</v>
      </c>
      <c r="B90" s="111"/>
      <c r="C90" s="85"/>
      <c r="D90" s="216"/>
      <c r="E90" s="111"/>
      <c r="F90" s="85"/>
      <c r="G90" s="216"/>
      <c r="H90" s="146"/>
      <c r="I90" s="85"/>
      <c r="J90" s="215"/>
    </row>
    <row r="91" spans="1:10" x14ac:dyDescent="0.35">
      <c r="A91" s="48" t="s">
        <v>149</v>
      </c>
      <c r="B91" s="111"/>
      <c r="C91" s="85"/>
      <c r="D91" s="216"/>
      <c r="E91" s="111"/>
      <c r="F91" s="85"/>
      <c r="G91" s="216"/>
      <c r="H91" s="146"/>
      <c r="I91" s="85"/>
      <c r="J91" s="215"/>
    </row>
    <row r="94" spans="1:10" x14ac:dyDescent="0.35">
      <c r="A94" s="1" t="s">
        <v>156</v>
      </c>
    </row>
    <row r="95" spans="1:10" x14ac:dyDescent="0.35">
      <c r="A95" s="1" t="s">
        <v>165</v>
      </c>
    </row>
    <row r="96" spans="1:10" x14ac:dyDescent="0.35">
      <c r="A96" s="1" t="s">
        <v>171</v>
      </c>
    </row>
  </sheetData>
  <mergeCells count="3"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7"/>
  <sheetViews>
    <sheetView windowProtection="1" zoomScaleNormal="100" workbookViewId="0">
      <pane xSplit="1" ySplit="8" topLeftCell="Z86" activePane="bottomRight" state="frozen"/>
      <selection pane="topRight" activeCell="B1" sqref="B1"/>
      <selection pane="bottomLeft" activeCell="A9" sqref="A9"/>
      <selection pane="bottomRight" activeCell="P86" sqref="P86"/>
    </sheetView>
  </sheetViews>
  <sheetFormatPr defaultRowHeight="15" x14ac:dyDescent="0.35"/>
  <cols>
    <col min="1" max="1" width="46.42578125" style="1" customWidth="1"/>
    <col min="2" max="2" width="10" style="1" bestFit="1" customWidth="1"/>
    <col min="3" max="3" width="11.28515625" style="1" customWidth="1"/>
    <col min="4" max="4" width="11" style="1" customWidth="1"/>
    <col min="5" max="5" width="9" style="1" bestFit="1" customWidth="1"/>
    <col min="6" max="6" width="8.7109375" style="1" customWidth="1"/>
    <col min="7" max="8" width="9" style="1" bestFit="1" customWidth="1"/>
    <col min="9" max="11" width="9.140625" style="1"/>
    <col min="12" max="13" width="9.5703125" style="1" customWidth="1"/>
    <col min="14" max="14" width="13.7109375" style="1" bestFit="1" customWidth="1"/>
    <col min="15" max="15" width="9.5703125" style="1" customWidth="1"/>
    <col min="16" max="16384" width="9.140625" style="1"/>
  </cols>
  <sheetData>
    <row r="1" spans="1:46" s="15" customFormat="1" ht="16.5" x14ac:dyDescent="0.35">
      <c r="A1" s="279" t="s">
        <v>39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AT1" s="12" t="s">
        <v>95</v>
      </c>
    </row>
    <row r="2" spans="1:46" s="263" customFormat="1" x14ac:dyDescent="0.35">
      <c r="A2" s="279" t="s">
        <v>164</v>
      </c>
    </row>
    <row r="4" spans="1:46" x14ac:dyDescent="0.35">
      <c r="A4" s="148" t="s">
        <v>35</v>
      </c>
      <c r="B4" s="304" t="s">
        <v>31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6"/>
      <c r="Q4" s="298" t="s">
        <v>44</v>
      </c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300"/>
      <c r="AF4" s="295" t="s">
        <v>45</v>
      </c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7"/>
    </row>
    <row r="5" spans="1:46" x14ac:dyDescent="0.35">
      <c r="A5" s="148"/>
      <c r="B5" s="304" t="s">
        <v>40</v>
      </c>
      <c r="C5" s="303"/>
      <c r="D5" s="303"/>
      <c r="E5" s="307" t="s">
        <v>41</v>
      </c>
      <c r="F5" s="305"/>
      <c r="G5" s="308"/>
      <c r="H5" s="303" t="s">
        <v>42</v>
      </c>
      <c r="I5" s="303"/>
      <c r="J5" s="303"/>
      <c r="K5" s="301" t="s">
        <v>43</v>
      </c>
      <c r="L5" s="302"/>
      <c r="M5" s="302"/>
      <c r="N5" s="304" t="s">
        <v>64</v>
      </c>
      <c r="O5" s="305"/>
      <c r="P5" s="306"/>
      <c r="Q5" s="311" t="s">
        <v>40</v>
      </c>
      <c r="R5" s="305"/>
      <c r="S5" s="309"/>
      <c r="T5" s="304" t="s">
        <v>41</v>
      </c>
      <c r="U5" s="305"/>
      <c r="V5" s="309"/>
      <c r="W5" s="304" t="s">
        <v>42</v>
      </c>
      <c r="X5" s="303"/>
      <c r="Y5" s="310"/>
      <c r="Z5" s="304" t="s">
        <v>43</v>
      </c>
      <c r="AA5" s="305"/>
      <c r="AB5" s="309"/>
      <c r="AC5" s="304" t="s">
        <v>64</v>
      </c>
      <c r="AD5" s="305"/>
      <c r="AE5" s="305"/>
      <c r="AF5" s="295" t="s">
        <v>40</v>
      </c>
      <c r="AG5" s="296"/>
      <c r="AH5" s="297"/>
      <c r="AI5" s="295" t="s">
        <v>41</v>
      </c>
      <c r="AJ5" s="296"/>
      <c r="AK5" s="297"/>
      <c r="AL5" s="295" t="s">
        <v>42</v>
      </c>
      <c r="AM5" s="296"/>
      <c r="AN5" s="297"/>
      <c r="AO5" s="295" t="s">
        <v>43</v>
      </c>
      <c r="AP5" s="296"/>
      <c r="AQ5" s="297"/>
      <c r="AR5" s="295" t="s">
        <v>64</v>
      </c>
      <c r="AS5" s="296"/>
      <c r="AT5" s="297"/>
    </row>
    <row r="6" spans="1:46" ht="46.5" customHeight="1" x14ac:dyDescent="0.35">
      <c r="A6" s="149"/>
      <c r="B6" s="150" t="s">
        <v>65</v>
      </c>
      <c r="C6" s="151" t="s">
        <v>66</v>
      </c>
      <c r="D6" s="152" t="s">
        <v>155</v>
      </c>
      <c r="E6" s="150" t="s">
        <v>65</v>
      </c>
      <c r="F6" s="151" t="s">
        <v>66</v>
      </c>
      <c r="G6" s="152" t="s">
        <v>155</v>
      </c>
      <c r="H6" s="153" t="s">
        <v>65</v>
      </c>
      <c r="I6" s="151" t="s">
        <v>66</v>
      </c>
      <c r="J6" s="152" t="s">
        <v>155</v>
      </c>
      <c r="K6" s="150" t="s">
        <v>65</v>
      </c>
      <c r="L6" s="151" t="s">
        <v>66</v>
      </c>
      <c r="M6" s="154" t="s">
        <v>67</v>
      </c>
      <c r="N6" s="150" t="s">
        <v>68</v>
      </c>
      <c r="O6" s="151" t="s">
        <v>69</v>
      </c>
      <c r="P6" s="152" t="s">
        <v>155</v>
      </c>
      <c r="Q6" s="151" t="s">
        <v>65</v>
      </c>
      <c r="R6" s="151" t="s">
        <v>66</v>
      </c>
      <c r="S6" s="152" t="s">
        <v>155</v>
      </c>
      <c r="T6" s="151" t="s">
        <v>65</v>
      </c>
      <c r="U6" s="151" t="s">
        <v>66</v>
      </c>
      <c r="V6" s="152" t="s">
        <v>155</v>
      </c>
      <c r="W6" s="151" t="s">
        <v>65</v>
      </c>
      <c r="X6" s="151" t="s">
        <v>66</v>
      </c>
      <c r="Y6" s="152" t="s">
        <v>155</v>
      </c>
      <c r="Z6" s="151" t="s">
        <v>65</v>
      </c>
      <c r="AA6" s="151" t="s">
        <v>66</v>
      </c>
      <c r="AB6" s="152" t="s">
        <v>155</v>
      </c>
      <c r="AC6" s="151" t="s">
        <v>68</v>
      </c>
      <c r="AD6" s="151" t="s">
        <v>69</v>
      </c>
      <c r="AE6" s="152" t="s">
        <v>155</v>
      </c>
      <c r="AF6" s="155" t="s">
        <v>65</v>
      </c>
      <c r="AG6" s="151" t="s">
        <v>66</v>
      </c>
      <c r="AH6" s="152" t="s">
        <v>155</v>
      </c>
      <c r="AI6" s="151" t="s">
        <v>65</v>
      </c>
      <c r="AJ6" s="151" t="s">
        <v>66</v>
      </c>
      <c r="AK6" s="152" t="s">
        <v>155</v>
      </c>
      <c r="AL6" s="151" t="s">
        <v>65</v>
      </c>
      <c r="AM6" s="151" t="s">
        <v>66</v>
      </c>
      <c r="AN6" s="152" t="s">
        <v>155</v>
      </c>
      <c r="AO6" s="151" t="s">
        <v>65</v>
      </c>
      <c r="AP6" s="151" t="s">
        <v>66</v>
      </c>
      <c r="AQ6" s="152" t="s">
        <v>155</v>
      </c>
      <c r="AR6" s="151" t="s">
        <v>68</v>
      </c>
      <c r="AS6" s="151" t="s">
        <v>69</v>
      </c>
      <c r="AT6" s="152" t="s">
        <v>155</v>
      </c>
    </row>
    <row r="7" spans="1:46" x14ac:dyDescent="0.35">
      <c r="A7" s="156" t="s">
        <v>49</v>
      </c>
      <c r="B7" s="157">
        <f>B8+B35</f>
        <v>156</v>
      </c>
      <c r="C7" s="157">
        <f>C8+C35</f>
        <v>12</v>
      </c>
      <c r="D7" s="158">
        <f>C7/B7</f>
        <v>7.6923076923076927E-2</v>
      </c>
      <c r="E7" s="157">
        <f t="shared" ref="E7:F7" si="0">E8+E35</f>
        <v>117</v>
      </c>
      <c r="F7" s="157">
        <f t="shared" si="0"/>
        <v>7</v>
      </c>
      <c r="G7" s="158">
        <f t="shared" ref="G7:G8" si="1">F7/E7</f>
        <v>5.9829059829059832E-2</v>
      </c>
      <c r="H7" s="157">
        <f t="shared" ref="H7:I7" si="2">H8+H35</f>
        <v>57</v>
      </c>
      <c r="I7" s="157">
        <f t="shared" si="2"/>
        <v>0</v>
      </c>
      <c r="J7" s="158">
        <f t="shared" ref="J7:J8" si="3">I7/H7</f>
        <v>0</v>
      </c>
      <c r="K7" s="157">
        <f t="shared" ref="K7:L7" si="4">K8+K35</f>
        <v>0</v>
      </c>
      <c r="L7" s="157">
        <f t="shared" si="4"/>
        <v>0</v>
      </c>
      <c r="M7" s="158" t="e">
        <f t="shared" ref="M7:M8" si="5">L7/K7</f>
        <v>#DIV/0!</v>
      </c>
      <c r="N7" s="158">
        <f t="shared" ref="N7:O9" si="6">B7+E7+H7+K7</f>
        <v>330</v>
      </c>
      <c r="O7" s="158">
        <f t="shared" si="6"/>
        <v>19</v>
      </c>
      <c r="P7" s="158">
        <f>O7/N7</f>
        <v>5.7575757575757579E-2</v>
      </c>
      <c r="Q7" s="157">
        <f>Q8+Q35</f>
        <v>157</v>
      </c>
      <c r="R7" s="157">
        <f>R8+R35</f>
        <v>19</v>
      </c>
      <c r="S7" s="158">
        <f>R7/Q7</f>
        <v>0.12101910828025478</v>
      </c>
      <c r="T7" s="157">
        <f t="shared" ref="T7" si="7">T8+T35</f>
        <v>65</v>
      </c>
      <c r="U7" s="157">
        <f t="shared" ref="U7" si="8">U8+U35</f>
        <v>9</v>
      </c>
      <c r="V7" s="158">
        <f t="shared" ref="V7:V8" si="9">U7/T7</f>
        <v>0.13846153846153847</v>
      </c>
      <c r="W7" s="157">
        <f t="shared" ref="W7" si="10">W8+W35</f>
        <v>53</v>
      </c>
      <c r="X7" s="157">
        <f t="shared" ref="X7" si="11">X8+X35</f>
        <v>0</v>
      </c>
      <c r="Y7" s="158">
        <f t="shared" ref="Y7:Y8" si="12">X7/W7</f>
        <v>0</v>
      </c>
      <c r="Z7" s="157">
        <f t="shared" ref="Z7" si="13">Z8+Z35</f>
        <v>0</v>
      </c>
      <c r="AA7" s="157">
        <f t="shared" ref="AA7" si="14">AA8+AA35</f>
        <v>0</v>
      </c>
      <c r="AB7" s="158" t="e">
        <f t="shared" ref="AB7:AB8" si="15">AA7/Z7</f>
        <v>#DIV/0!</v>
      </c>
      <c r="AC7" s="158">
        <f t="shared" ref="AC7:AD9" si="16">Q7+T7+W7+Z7</f>
        <v>275</v>
      </c>
      <c r="AD7" s="158">
        <f t="shared" si="16"/>
        <v>28</v>
      </c>
      <c r="AE7" s="158">
        <f>AD7/AC7</f>
        <v>0.10181818181818182</v>
      </c>
      <c r="AF7" s="157">
        <f>AF8+AF35</f>
        <v>104</v>
      </c>
      <c r="AG7" s="157">
        <f>AG8+AG35</f>
        <v>12</v>
      </c>
      <c r="AH7" s="158">
        <f>AG7/AF7</f>
        <v>0.11538461538461539</v>
      </c>
      <c r="AI7" s="157">
        <f t="shared" ref="AI7" si="17">AI8+AI35</f>
        <v>72</v>
      </c>
      <c r="AJ7" s="157">
        <f t="shared" ref="AJ7" si="18">AJ8+AJ35</f>
        <v>7</v>
      </c>
      <c r="AK7" s="158">
        <f t="shared" ref="AK7:AK8" si="19">AJ7/AI7</f>
        <v>9.7222222222222224E-2</v>
      </c>
      <c r="AL7" s="157">
        <f t="shared" ref="AL7" si="20">AL8+AL35</f>
        <v>19</v>
      </c>
      <c r="AM7" s="157">
        <f t="shared" ref="AM7" si="21">AM8+AM35</f>
        <v>0</v>
      </c>
      <c r="AN7" s="158">
        <f t="shared" ref="AN7:AN8" si="22">AM7/AL7</f>
        <v>0</v>
      </c>
      <c r="AO7" s="157">
        <f t="shared" ref="AO7" si="23">AO8+AO35</f>
        <v>0</v>
      </c>
      <c r="AP7" s="157">
        <f t="shared" ref="AP7" si="24">AP8+AP35</f>
        <v>0</v>
      </c>
      <c r="AQ7" s="158" t="e">
        <f t="shared" ref="AQ7:AQ8" si="25">AP7/AO7</f>
        <v>#DIV/0!</v>
      </c>
      <c r="AR7" s="158">
        <f t="shared" ref="AR7:AS9" si="26">AF7+AI7+AL7+AO7</f>
        <v>195</v>
      </c>
      <c r="AS7" s="158">
        <f t="shared" si="26"/>
        <v>19</v>
      </c>
      <c r="AT7" s="158">
        <f>AS7/AR7</f>
        <v>9.7435897435897437E-2</v>
      </c>
    </row>
    <row r="8" spans="1:46" x14ac:dyDescent="0.35">
      <c r="A8" s="159" t="s">
        <v>19</v>
      </c>
      <c r="B8" s="160">
        <f>B9+B19+B21+B30+B33</f>
        <v>156</v>
      </c>
      <c r="C8" s="160">
        <f>C9+C19+C21+C30+C33</f>
        <v>12</v>
      </c>
      <c r="D8" s="161">
        <f>C8/B8</f>
        <v>7.6923076923076927E-2</v>
      </c>
      <c r="E8" s="160">
        <f t="shared" ref="E8:F8" si="27">E9+E19+E21+E30+E33</f>
        <v>117</v>
      </c>
      <c r="F8" s="160">
        <f t="shared" si="27"/>
        <v>7</v>
      </c>
      <c r="G8" s="161">
        <f t="shared" si="1"/>
        <v>5.9829059829059832E-2</v>
      </c>
      <c r="H8" s="160">
        <f t="shared" ref="H8:I8" si="28">H9+H19+H21+H30+H33</f>
        <v>57</v>
      </c>
      <c r="I8" s="160">
        <f t="shared" si="28"/>
        <v>0</v>
      </c>
      <c r="J8" s="161">
        <f t="shared" si="3"/>
        <v>0</v>
      </c>
      <c r="K8" s="160">
        <f t="shared" ref="K8:L8" si="29">K9+K19+K21+K30+K33</f>
        <v>0</v>
      </c>
      <c r="L8" s="160">
        <f t="shared" si="29"/>
        <v>0</v>
      </c>
      <c r="M8" s="161" t="e">
        <f t="shared" si="5"/>
        <v>#DIV/0!</v>
      </c>
      <c r="N8" s="162">
        <f t="shared" si="6"/>
        <v>330</v>
      </c>
      <c r="O8" s="162">
        <f t="shared" si="6"/>
        <v>19</v>
      </c>
      <c r="P8" s="162">
        <f>O8/N8</f>
        <v>5.7575757575757579E-2</v>
      </c>
      <c r="Q8" s="160">
        <f>Q9+Q19+Q21+Q30+Q33</f>
        <v>157</v>
      </c>
      <c r="R8" s="160">
        <f>R9+R19+R21+R30+R33</f>
        <v>19</v>
      </c>
      <c r="S8" s="161">
        <f>R8/Q8</f>
        <v>0.12101910828025478</v>
      </c>
      <c r="T8" s="160">
        <f t="shared" ref="T8" si="30">T9+T19+T21+T30+T33</f>
        <v>65</v>
      </c>
      <c r="U8" s="160">
        <f t="shared" ref="U8" si="31">U9+U19+U21+U30+U33</f>
        <v>9</v>
      </c>
      <c r="V8" s="161">
        <f t="shared" si="9"/>
        <v>0.13846153846153847</v>
      </c>
      <c r="W8" s="160">
        <f t="shared" ref="W8" si="32">W9+W19+W21+W30+W33</f>
        <v>53</v>
      </c>
      <c r="X8" s="160">
        <f t="shared" ref="X8" si="33">X9+X19+X21+X30+X33</f>
        <v>0</v>
      </c>
      <c r="Y8" s="161">
        <f t="shared" si="12"/>
        <v>0</v>
      </c>
      <c r="Z8" s="160">
        <f t="shared" ref="Z8" si="34">Z9+Z19+Z21+Z30+Z33</f>
        <v>0</v>
      </c>
      <c r="AA8" s="160">
        <f t="shared" ref="AA8" si="35">AA9+AA19+AA21+AA30+AA33</f>
        <v>0</v>
      </c>
      <c r="AB8" s="161" t="e">
        <f t="shared" si="15"/>
        <v>#DIV/0!</v>
      </c>
      <c r="AC8" s="162">
        <f t="shared" si="16"/>
        <v>275</v>
      </c>
      <c r="AD8" s="162">
        <f t="shared" si="16"/>
        <v>28</v>
      </c>
      <c r="AE8" s="162">
        <f>AD8/AC8</f>
        <v>0.10181818181818182</v>
      </c>
      <c r="AF8" s="160">
        <f>AF9+AF19+AF21+AF30+AF33</f>
        <v>104</v>
      </c>
      <c r="AG8" s="160">
        <f>AG9+AG19+AG21+AG30+AG33</f>
        <v>12</v>
      </c>
      <c r="AH8" s="161">
        <f>AG8/AF8</f>
        <v>0.11538461538461539</v>
      </c>
      <c r="AI8" s="160">
        <f t="shared" ref="AI8" si="36">AI9+AI19+AI21+AI30+AI33</f>
        <v>72</v>
      </c>
      <c r="AJ8" s="160">
        <f t="shared" ref="AJ8" si="37">AJ9+AJ19+AJ21+AJ30+AJ33</f>
        <v>7</v>
      </c>
      <c r="AK8" s="161">
        <f t="shared" si="19"/>
        <v>9.7222222222222224E-2</v>
      </c>
      <c r="AL8" s="160">
        <f t="shared" ref="AL8" si="38">AL9+AL19+AL21+AL30+AL33</f>
        <v>19</v>
      </c>
      <c r="AM8" s="160">
        <f t="shared" ref="AM8" si="39">AM9+AM19+AM21+AM30+AM33</f>
        <v>0</v>
      </c>
      <c r="AN8" s="161">
        <f t="shared" si="22"/>
        <v>0</v>
      </c>
      <c r="AO8" s="160">
        <f t="shared" ref="AO8" si="40">AO9+AO19+AO21+AO30+AO33</f>
        <v>0</v>
      </c>
      <c r="AP8" s="160">
        <f t="shared" ref="AP8" si="41">AP9+AP19+AP21+AP30+AP33</f>
        <v>0</v>
      </c>
      <c r="AQ8" s="161" t="e">
        <f t="shared" si="25"/>
        <v>#DIV/0!</v>
      </c>
      <c r="AR8" s="162">
        <f t="shared" si="26"/>
        <v>195</v>
      </c>
      <c r="AS8" s="162">
        <f t="shared" si="26"/>
        <v>19</v>
      </c>
      <c r="AT8" s="162">
        <f>AS8/AR8</f>
        <v>9.7435897435897437E-2</v>
      </c>
    </row>
    <row r="9" spans="1:46" x14ac:dyDescent="0.35">
      <c r="A9" s="163" t="s">
        <v>75</v>
      </c>
      <c r="B9" s="164">
        <f>SUM(B10:B18)</f>
        <v>0</v>
      </c>
      <c r="C9" s="164">
        <f t="shared" ref="C9" si="42">SUM(C10:C18)</f>
        <v>0</v>
      </c>
      <c r="D9" s="164" t="e">
        <f>C9/B9</f>
        <v>#DIV/0!</v>
      </c>
      <c r="E9" s="164">
        <f>SUM(E10:E18)</f>
        <v>0</v>
      </c>
      <c r="F9" s="164">
        <f t="shared" ref="F9" si="43">SUM(F10:F18)</f>
        <v>0</v>
      </c>
      <c r="G9" s="164" t="e">
        <f>F9/E9</f>
        <v>#DIV/0!</v>
      </c>
      <c r="H9" s="164">
        <f>SUM(H10:H18)</f>
        <v>0</v>
      </c>
      <c r="I9" s="164">
        <f t="shared" ref="I9" si="44">SUM(I10:I18)</f>
        <v>0</v>
      </c>
      <c r="J9" s="164" t="e">
        <f>I9/H9</f>
        <v>#DIV/0!</v>
      </c>
      <c r="K9" s="164">
        <f>SUM(K10:K18)</f>
        <v>0</v>
      </c>
      <c r="L9" s="164">
        <f t="shared" ref="L9" si="45">SUM(L10:L18)</f>
        <v>0</v>
      </c>
      <c r="M9" s="164" t="e">
        <f>L9/K9</f>
        <v>#DIV/0!</v>
      </c>
      <c r="N9" s="165">
        <f t="shared" si="6"/>
        <v>0</v>
      </c>
      <c r="O9" s="165">
        <f t="shared" si="6"/>
        <v>0</v>
      </c>
      <c r="P9" s="163" t="e">
        <f>O9/N9</f>
        <v>#DIV/0!</v>
      </c>
      <c r="Q9" s="164">
        <f>SUM(Q10:Q18)</f>
        <v>0</v>
      </c>
      <c r="R9" s="164">
        <f t="shared" ref="R9" si="46">SUM(R10:R18)</f>
        <v>0</v>
      </c>
      <c r="S9" s="164" t="e">
        <f>R9/Q9</f>
        <v>#DIV/0!</v>
      </c>
      <c r="T9" s="164">
        <f>SUM(T10:T18)</f>
        <v>0</v>
      </c>
      <c r="U9" s="164">
        <f t="shared" ref="U9" si="47">SUM(U10:U18)</f>
        <v>0</v>
      </c>
      <c r="V9" s="164" t="e">
        <f>U9/T9</f>
        <v>#DIV/0!</v>
      </c>
      <c r="W9" s="164">
        <f>SUM(W10:W18)</f>
        <v>0</v>
      </c>
      <c r="X9" s="164">
        <f t="shared" ref="X9" si="48">SUM(X10:X18)</f>
        <v>0</v>
      </c>
      <c r="Y9" s="164" t="e">
        <f>X9/W9</f>
        <v>#DIV/0!</v>
      </c>
      <c r="Z9" s="164">
        <f>SUM(Z10:Z18)</f>
        <v>0</v>
      </c>
      <c r="AA9" s="164">
        <f t="shared" ref="AA9" si="49">SUM(AA10:AA18)</f>
        <v>0</v>
      </c>
      <c r="AB9" s="164" t="e">
        <f>AA9/Z9</f>
        <v>#DIV/0!</v>
      </c>
      <c r="AC9" s="165">
        <f t="shared" si="16"/>
        <v>0</v>
      </c>
      <c r="AD9" s="165">
        <f t="shared" si="16"/>
        <v>0</v>
      </c>
      <c r="AE9" s="163" t="e">
        <f>AD9/AC9</f>
        <v>#DIV/0!</v>
      </c>
      <c r="AF9" s="164">
        <f>SUM(AF10:AF18)</f>
        <v>0</v>
      </c>
      <c r="AG9" s="164">
        <f t="shared" ref="AG9" si="50">SUM(AG10:AG18)</f>
        <v>0</v>
      </c>
      <c r="AH9" s="164" t="e">
        <f>AG9/AF9</f>
        <v>#DIV/0!</v>
      </c>
      <c r="AI9" s="164">
        <f>SUM(AI10:AI18)</f>
        <v>0</v>
      </c>
      <c r="AJ9" s="164">
        <f t="shared" ref="AJ9" si="51">SUM(AJ10:AJ18)</f>
        <v>0</v>
      </c>
      <c r="AK9" s="164" t="e">
        <f>AJ9/AI9</f>
        <v>#DIV/0!</v>
      </c>
      <c r="AL9" s="164">
        <f>SUM(AL10:AL18)</f>
        <v>0</v>
      </c>
      <c r="AM9" s="164">
        <f t="shared" ref="AM9" si="52">SUM(AM10:AM18)</f>
        <v>0</v>
      </c>
      <c r="AN9" s="164" t="e">
        <f>AM9/AL9</f>
        <v>#DIV/0!</v>
      </c>
      <c r="AO9" s="164">
        <f>SUM(AO10:AO18)</f>
        <v>0</v>
      </c>
      <c r="AP9" s="164">
        <f t="shared" ref="AP9" si="53">SUM(AP10:AP18)</f>
        <v>0</v>
      </c>
      <c r="AQ9" s="164" t="e">
        <f>AP9/AO9</f>
        <v>#DIV/0!</v>
      </c>
      <c r="AR9" s="165">
        <f t="shared" si="26"/>
        <v>0</v>
      </c>
      <c r="AS9" s="165">
        <f t="shared" si="26"/>
        <v>0</v>
      </c>
      <c r="AT9" s="163" t="e">
        <f>AS9/AR9</f>
        <v>#DIV/0!</v>
      </c>
    </row>
    <row r="10" spans="1:46" x14ac:dyDescent="0.35">
      <c r="A10" s="166" t="s">
        <v>76</v>
      </c>
      <c r="B10" s="167"/>
      <c r="C10" s="168"/>
      <c r="D10" s="169" t="e">
        <f>C10/B10</f>
        <v>#DIV/0!</v>
      </c>
      <c r="E10" s="167"/>
      <c r="F10" s="168"/>
      <c r="G10" s="170" t="e">
        <f>F10/E10</f>
        <v>#DIV/0!</v>
      </c>
      <c r="H10" s="171"/>
      <c r="I10" s="168"/>
      <c r="J10" s="170" t="e">
        <f>I10/H10</f>
        <v>#DIV/0!</v>
      </c>
      <c r="K10" s="167"/>
      <c r="L10" s="168"/>
      <c r="M10" s="170" t="e">
        <f>L10/K10</f>
        <v>#DIV/0!</v>
      </c>
      <c r="N10" s="167"/>
      <c r="O10" s="168"/>
      <c r="P10" s="172" t="e">
        <f>O10/N10</f>
        <v>#DIV/0!</v>
      </c>
      <c r="Q10" s="173"/>
      <c r="R10" s="168"/>
      <c r="S10" s="170" t="e">
        <f>R10/Q10</f>
        <v>#DIV/0!</v>
      </c>
      <c r="T10" s="168"/>
      <c r="U10" s="168"/>
      <c r="V10" s="170" t="e">
        <f>U10/T10</f>
        <v>#DIV/0!</v>
      </c>
      <c r="W10" s="168"/>
      <c r="X10" s="168"/>
      <c r="Y10" s="170" t="e">
        <f>X10/W10</f>
        <v>#DIV/0!</v>
      </c>
      <c r="Z10" s="168"/>
      <c r="AA10" s="168"/>
      <c r="AB10" s="174" t="e">
        <f>AA10/Z10</f>
        <v>#DIV/0!</v>
      </c>
      <c r="AC10" s="175"/>
      <c r="AD10" s="175"/>
      <c r="AE10" s="174" t="e">
        <f>AD10/AC10</f>
        <v>#DIV/0!</v>
      </c>
      <c r="AF10" s="176"/>
      <c r="AG10" s="168"/>
      <c r="AH10" s="170" t="e">
        <f>AG10/AF10</f>
        <v>#DIV/0!</v>
      </c>
      <c r="AI10" s="168"/>
      <c r="AJ10" s="168"/>
      <c r="AK10" s="170" t="e">
        <f>AJ10/AI10</f>
        <v>#DIV/0!</v>
      </c>
      <c r="AL10" s="168"/>
      <c r="AM10" s="168"/>
      <c r="AN10" s="170" t="e">
        <f>AM10/AL10</f>
        <v>#DIV/0!</v>
      </c>
      <c r="AO10" s="168"/>
      <c r="AP10" s="168"/>
      <c r="AQ10" s="170" t="e">
        <f>AP10/AO10</f>
        <v>#DIV/0!</v>
      </c>
      <c r="AR10" s="168"/>
      <c r="AS10" s="168"/>
      <c r="AT10" s="170" t="e">
        <f>AS10/AR10</f>
        <v>#DIV/0!</v>
      </c>
    </row>
    <row r="11" spans="1:46" x14ac:dyDescent="0.35">
      <c r="A11" s="166" t="s">
        <v>77</v>
      </c>
      <c r="B11" s="167"/>
      <c r="C11" s="168"/>
      <c r="D11" s="169" t="e">
        <f t="shared" ref="D11:D18" si="54">C11/B11</f>
        <v>#DIV/0!</v>
      </c>
      <c r="E11" s="167"/>
      <c r="F11" s="168"/>
      <c r="G11" s="170" t="e">
        <f t="shared" ref="G11:G18" si="55">F11/E11</f>
        <v>#DIV/0!</v>
      </c>
      <c r="H11" s="171"/>
      <c r="I11" s="168"/>
      <c r="J11" s="170" t="e">
        <f t="shared" ref="J11:J18" si="56">I11/H11</f>
        <v>#DIV/0!</v>
      </c>
      <c r="K11" s="167"/>
      <c r="L11" s="168"/>
      <c r="M11" s="170" t="e">
        <f t="shared" ref="M11:M18" si="57">L11/K11</f>
        <v>#DIV/0!</v>
      </c>
      <c r="N11" s="167"/>
      <c r="O11" s="168"/>
      <c r="P11" s="172" t="e">
        <f t="shared" ref="P11:P18" si="58">O11/N11</f>
        <v>#DIV/0!</v>
      </c>
      <c r="Q11" s="173"/>
      <c r="R11" s="168"/>
      <c r="S11" s="170" t="e">
        <f t="shared" ref="S11:S34" si="59">R11/Q11</f>
        <v>#DIV/0!</v>
      </c>
      <c r="T11" s="168"/>
      <c r="U11" s="168"/>
      <c r="V11" s="170" t="e">
        <f t="shared" ref="V11:V18" si="60">U11/T11</f>
        <v>#DIV/0!</v>
      </c>
      <c r="W11" s="168"/>
      <c r="X11" s="168"/>
      <c r="Y11" s="170" t="e">
        <f t="shared" ref="Y11:Y18" si="61">X11/W11</f>
        <v>#DIV/0!</v>
      </c>
      <c r="Z11" s="168"/>
      <c r="AA11" s="168"/>
      <c r="AB11" s="174" t="e">
        <f t="shared" ref="AB11:AB18" si="62">AA11/Z11</f>
        <v>#DIV/0!</v>
      </c>
      <c r="AC11" s="175"/>
      <c r="AD11" s="175"/>
      <c r="AE11" s="174" t="e">
        <f t="shared" ref="AE11:AE18" si="63">AD11/AC11</f>
        <v>#DIV/0!</v>
      </c>
      <c r="AF11" s="176"/>
      <c r="AG11" s="168"/>
      <c r="AH11" s="170" t="e">
        <f t="shared" ref="AH11:AH18" si="64">AG11/AF11</f>
        <v>#DIV/0!</v>
      </c>
      <c r="AI11" s="168"/>
      <c r="AJ11" s="168"/>
      <c r="AK11" s="170" t="e">
        <f t="shared" ref="AK11:AK18" si="65">AJ11/AI11</f>
        <v>#DIV/0!</v>
      </c>
      <c r="AL11" s="168"/>
      <c r="AM11" s="168"/>
      <c r="AN11" s="170" t="e">
        <f t="shared" ref="AN11:AN18" si="66">AM11/AL11</f>
        <v>#DIV/0!</v>
      </c>
      <c r="AO11" s="168"/>
      <c r="AP11" s="168"/>
      <c r="AQ11" s="170" t="e">
        <f t="shared" ref="AQ11:AQ18" si="67">AP11/AO11</f>
        <v>#DIV/0!</v>
      </c>
      <c r="AR11" s="168"/>
      <c r="AS11" s="168"/>
      <c r="AT11" s="170" t="e">
        <f t="shared" ref="AT11:AT18" si="68">AS11/AR11</f>
        <v>#DIV/0!</v>
      </c>
    </row>
    <row r="12" spans="1:46" x14ac:dyDescent="0.35">
      <c r="A12" s="166" t="s">
        <v>78</v>
      </c>
      <c r="B12" s="167"/>
      <c r="C12" s="168"/>
      <c r="D12" s="169" t="e">
        <f t="shared" si="54"/>
        <v>#DIV/0!</v>
      </c>
      <c r="E12" s="167"/>
      <c r="F12" s="168"/>
      <c r="G12" s="170" t="e">
        <f t="shared" si="55"/>
        <v>#DIV/0!</v>
      </c>
      <c r="H12" s="171"/>
      <c r="I12" s="168"/>
      <c r="J12" s="170" t="e">
        <f t="shared" si="56"/>
        <v>#DIV/0!</v>
      </c>
      <c r="K12" s="167"/>
      <c r="L12" s="168"/>
      <c r="M12" s="170" t="e">
        <f t="shared" si="57"/>
        <v>#DIV/0!</v>
      </c>
      <c r="N12" s="167"/>
      <c r="O12" s="168"/>
      <c r="P12" s="172" t="e">
        <f t="shared" si="58"/>
        <v>#DIV/0!</v>
      </c>
      <c r="Q12" s="173"/>
      <c r="R12" s="168"/>
      <c r="S12" s="170" t="e">
        <f t="shared" si="59"/>
        <v>#DIV/0!</v>
      </c>
      <c r="T12" s="168"/>
      <c r="U12" s="168"/>
      <c r="V12" s="170" t="e">
        <f t="shared" si="60"/>
        <v>#DIV/0!</v>
      </c>
      <c r="W12" s="168"/>
      <c r="X12" s="168"/>
      <c r="Y12" s="170" t="e">
        <f t="shared" si="61"/>
        <v>#DIV/0!</v>
      </c>
      <c r="Z12" s="168"/>
      <c r="AA12" s="168"/>
      <c r="AB12" s="174" t="e">
        <f t="shared" si="62"/>
        <v>#DIV/0!</v>
      </c>
      <c r="AC12" s="175"/>
      <c r="AD12" s="175"/>
      <c r="AE12" s="174" t="e">
        <f t="shared" si="63"/>
        <v>#DIV/0!</v>
      </c>
      <c r="AF12" s="176"/>
      <c r="AG12" s="168"/>
      <c r="AH12" s="170" t="e">
        <f t="shared" si="64"/>
        <v>#DIV/0!</v>
      </c>
      <c r="AI12" s="168"/>
      <c r="AJ12" s="168"/>
      <c r="AK12" s="170" t="e">
        <f t="shared" si="65"/>
        <v>#DIV/0!</v>
      </c>
      <c r="AL12" s="168"/>
      <c r="AM12" s="168"/>
      <c r="AN12" s="170" t="e">
        <f t="shared" si="66"/>
        <v>#DIV/0!</v>
      </c>
      <c r="AO12" s="168"/>
      <c r="AP12" s="168"/>
      <c r="AQ12" s="170" t="e">
        <f t="shared" si="67"/>
        <v>#DIV/0!</v>
      </c>
      <c r="AR12" s="168"/>
      <c r="AS12" s="168"/>
      <c r="AT12" s="170" t="e">
        <f t="shared" si="68"/>
        <v>#DIV/0!</v>
      </c>
    </row>
    <row r="13" spans="1:46" x14ac:dyDescent="0.35">
      <c r="A13" s="166" t="s">
        <v>79</v>
      </c>
      <c r="B13" s="167"/>
      <c r="C13" s="168"/>
      <c r="D13" s="169" t="e">
        <f t="shared" si="54"/>
        <v>#DIV/0!</v>
      </c>
      <c r="E13" s="167"/>
      <c r="F13" s="168"/>
      <c r="G13" s="170" t="e">
        <f t="shared" si="55"/>
        <v>#DIV/0!</v>
      </c>
      <c r="H13" s="171"/>
      <c r="I13" s="168"/>
      <c r="J13" s="170" t="e">
        <f t="shared" si="56"/>
        <v>#DIV/0!</v>
      </c>
      <c r="K13" s="167"/>
      <c r="L13" s="168"/>
      <c r="M13" s="170" t="e">
        <f t="shared" si="57"/>
        <v>#DIV/0!</v>
      </c>
      <c r="N13" s="167"/>
      <c r="O13" s="168"/>
      <c r="P13" s="172" t="e">
        <f t="shared" si="58"/>
        <v>#DIV/0!</v>
      </c>
      <c r="Q13" s="173"/>
      <c r="R13" s="168"/>
      <c r="S13" s="170" t="e">
        <f t="shared" si="59"/>
        <v>#DIV/0!</v>
      </c>
      <c r="T13" s="168"/>
      <c r="U13" s="168"/>
      <c r="V13" s="170" t="e">
        <f t="shared" si="60"/>
        <v>#DIV/0!</v>
      </c>
      <c r="W13" s="168"/>
      <c r="X13" s="168"/>
      <c r="Y13" s="170" t="e">
        <f t="shared" si="61"/>
        <v>#DIV/0!</v>
      </c>
      <c r="Z13" s="168"/>
      <c r="AA13" s="168"/>
      <c r="AB13" s="174" t="e">
        <f t="shared" si="62"/>
        <v>#DIV/0!</v>
      </c>
      <c r="AC13" s="175"/>
      <c r="AD13" s="175"/>
      <c r="AE13" s="174" t="e">
        <f t="shared" si="63"/>
        <v>#DIV/0!</v>
      </c>
      <c r="AF13" s="176"/>
      <c r="AG13" s="168"/>
      <c r="AH13" s="170" t="e">
        <f t="shared" si="64"/>
        <v>#DIV/0!</v>
      </c>
      <c r="AI13" s="168"/>
      <c r="AJ13" s="168"/>
      <c r="AK13" s="170" t="e">
        <f t="shared" si="65"/>
        <v>#DIV/0!</v>
      </c>
      <c r="AL13" s="168"/>
      <c r="AM13" s="168"/>
      <c r="AN13" s="170" t="e">
        <f t="shared" si="66"/>
        <v>#DIV/0!</v>
      </c>
      <c r="AO13" s="168"/>
      <c r="AP13" s="168"/>
      <c r="AQ13" s="170" t="e">
        <f t="shared" si="67"/>
        <v>#DIV/0!</v>
      </c>
      <c r="AR13" s="168"/>
      <c r="AS13" s="168"/>
      <c r="AT13" s="170" t="e">
        <f t="shared" si="68"/>
        <v>#DIV/0!</v>
      </c>
    </row>
    <row r="14" spans="1:46" x14ac:dyDescent="0.35">
      <c r="A14" s="166" t="s">
        <v>80</v>
      </c>
      <c r="B14" s="167"/>
      <c r="C14" s="168"/>
      <c r="D14" s="169" t="e">
        <f t="shared" si="54"/>
        <v>#DIV/0!</v>
      </c>
      <c r="E14" s="167"/>
      <c r="F14" s="168"/>
      <c r="G14" s="170" t="e">
        <f t="shared" si="55"/>
        <v>#DIV/0!</v>
      </c>
      <c r="H14" s="171"/>
      <c r="I14" s="168"/>
      <c r="J14" s="170" t="e">
        <f t="shared" si="56"/>
        <v>#DIV/0!</v>
      </c>
      <c r="K14" s="167"/>
      <c r="L14" s="168"/>
      <c r="M14" s="170" t="e">
        <f t="shared" si="57"/>
        <v>#DIV/0!</v>
      </c>
      <c r="N14" s="167"/>
      <c r="O14" s="168"/>
      <c r="P14" s="172" t="e">
        <f t="shared" si="58"/>
        <v>#DIV/0!</v>
      </c>
      <c r="Q14" s="173"/>
      <c r="R14" s="168"/>
      <c r="S14" s="170" t="e">
        <f t="shared" si="59"/>
        <v>#DIV/0!</v>
      </c>
      <c r="T14" s="168"/>
      <c r="U14" s="168"/>
      <c r="V14" s="170" t="e">
        <f t="shared" si="60"/>
        <v>#DIV/0!</v>
      </c>
      <c r="W14" s="168"/>
      <c r="X14" s="168"/>
      <c r="Y14" s="170" t="e">
        <f t="shared" si="61"/>
        <v>#DIV/0!</v>
      </c>
      <c r="Z14" s="168"/>
      <c r="AA14" s="168"/>
      <c r="AB14" s="174" t="e">
        <f t="shared" si="62"/>
        <v>#DIV/0!</v>
      </c>
      <c r="AC14" s="175"/>
      <c r="AD14" s="175"/>
      <c r="AE14" s="174" t="e">
        <f t="shared" si="63"/>
        <v>#DIV/0!</v>
      </c>
      <c r="AF14" s="176"/>
      <c r="AG14" s="168"/>
      <c r="AH14" s="170" t="e">
        <f t="shared" si="64"/>
        <v>#DIV/0!</v>
      </c>
      <c r="AI14" s="168"/>
      <c r="AJ14" s="168"/>
      <c r="AK14" s="170" t="e">
        <f t="shared" si="65"/>
        <v>#DIV/0!</v>
      </c>
      <c r="AL14" s="168"/>
      <c r="AM14" s="168"/>
      <c r="AN14" s="170" t="e">
        <f t="shared" si="66"/>
        <v>#DIV/0!</v>
      </c>
      <c r="AO14" s="168"/>
      <c r="AP14" s="168"/>
      <c r="AQ14" s="170" t="e">
        <f t="shared" si="67"/>
        <v>#DIV/0!</v>
      </c>
      <c r="AR14" s="168"/>
      <c r="AS14" s="168"/>
      <c r="AT14" s="170" t="e">
        <f t="shared" si="68"/>
        <v>#DIV/0!</v>
      </c>
    </row>
    <row r="15" spans="1:46" x14ac:dyDescent="0.35">
      <c r="A15" s="166" t="s">
        <v>81</v>
      </c>
      <c r="B15" s="167"/>
      <c r="C15" s="168"/>
      <c r="D15" s="169" t="e">
        <f t="shared" si="54"/>
        <v>#DIV/0!</v>
      </c>
      <c r="E15" s="167"/>
      <c r="F15" s="168"/>
      <c r="G15" s="170" t="e">
        <f t="shared" si="55"/>
        <v>#DIV/0!</v>
      </c>
      <c r="H15" s="171"/>
      <c r="I15" s="168"/>
      <c r="J15" s="170" t="e">
        <f t="shared" si="56"/>
        <v>#DIV/0!</v>
      </c>
      <c r="K15" s="167"/>
      <c r="L15" s="168"/>
      <c r="M15" s="170" t="e">
        <f t="shared" si="57"/>
        <v>#DIV/0!</v>
      </c>
      <c r="N15" s="167"/>
      <c r="O15" s="168"/>
      <c r="P15" s="172" t="e">
        <f t="shared" si="58"/>
        <v>#DIV/0!</v>
      </c>
      <c r="Q15" s="173"/>
      <c r="R15" s="168"/>
      <c r="S15" s="170" t="e">
        <f t="shared" si="59"/>
        <v>#DIV/0!</v>
      </c>
      <c r="T15" s="168"/>
      <c r="U15" s="168"/>
      <c r="V15" s="170" t="e">
        <f t="shared" si="60"/>
        <v>#DIV/0!</v>
      </c>
      <c r="W15" s="168"/>
      <c r="X15" s="168"/>
      <c r="Y15" s="170" t="e">
        <f t="shared" si="61"/>
        <v>#DIV/0!</v>
      </c>
      <c r="Z15" s="168"/>
      <c r="AA15" s="168"/>
      <c r="AB15" s="174" t="e">
        <f t="shared" si="62"/>
        <v>#DIV/0!</v>
      </c>
      <c r="AC15" s="175"/>
      <c r="AD15" s="175"/>
      <c r="AE15" s="174" t="e">
        <f t="shared" si="63"/>
        <v>#DIV/0!</v>
      </c>
      <c r="AF15" s="176"/>
      <c r="AG15" s="168"/>
      <c r="AH15" s="170" t="e">
        <f t="shared" si="64"/>
        <v>#DIV/0!</v>
      </c>
      <c r="AI15" s="168"/>
      <c r="AJ15" s="168"/>
      <c r="AK15" s="170" t="e">
        <f t="shared" si="65"/>
        <v>#DIV/0!</v>
      </c>
      <c r="AL15" s="168"/>
      <c r="AM15" s="168"/>
      <c r="AN15" s="170" t="e">
        <f t="shared" si="66"/>
        <v>#DIV/0!</v>
      </c>
      <c r="AO15" s="168"/>
      <c r="AP15" s="168"/>
      <c r="AQ15" s="170" t="e">
        <f t="shared" si="67"/>
        <v>#DIV/0!</v>
      </c>
      <c r="AR15" s="168"/>
      <c r="AS15" s="168"/>
      <c r="AT15" s="170" t="e">
        <f t="shared" si="68"/>
        <v>#DIV/0!</v>
      </c>
    </row>
    <row r="16" spans="1:46" x14ac:dyDescent="0.35">
      <c r="A16" s="166" t="s">
        <v>82</v>
      </c>
      <c r="B16" s="167"/>
      <c r="C16" s="168"/>
      <c r="D16" s="169" t="e">
        <f t="shared" si="54"/>
        <v>#DIV/0!</v>
      </c>
      <c r="E16" s="167"/>
      <c r="F16" s="168"/>
      <c r="G16" s="170" t="e">
        <f t="shared" si="55"/>
        <v>#DIV/0!</v>
      </c>
      <c r="H16" s="171"/>
      <c r="I16" s="168"/>
      <c r="J16" s="170" t="e">
        <f t="shared" si="56"/>
        <v>#DIV/0!</v>
      </c>
      <c r="K16" s="167"/>
      <c r="L16" s="168"/>
      <c r="M16" s="170" t="e">
        <f t="shared" si="57"/>
        <v>#DIV/0!</v>
      </c>
      <c r="N16" s="167"/>
      <c r="O16" s="168"/>
      <c r="P16" s="172" t="e">
        <f t="shared" si="58"/>
        <v>#DIV/0!</v>
      </c>
      <c r="Q16" s="173"/>
      <c r="R16" s="168"/>
      <c r="S16" s="170" t="e">
        <f t="shared" si="59"/>
        <v>#DIV/0!</v>
      </c>
      <c r="T16" s="168"/>
      <c r="U16" s="168"/>
      <c r="V16" s="170" t="e">
        <f t="shared" si="60"/>
        <v>#DIV/0!</v>
      </c>
      <c r="W16" s="168"/>
      <c r="X16" s="168"/>
      <c r="Y16" s="170" t="e">
        <f t="shared" si="61"/>
        <v>#DIV/0!</v>
      </c>
      <c r="Z16" s="168"/>
      <c r="AA16" s="168"/>
      <c r="AB16" s="174" t="e">
        <f t="shared" si="62"/>
        <v>#DIV/0!</v>
      </c>
      <c r="AC16" s="175"/>
      <c r="AD16" s="175"/>
      <c r="AE16" s="174" t="e">
        <f t="shared" si="63"/>
        <v>#DIV/0!</v>
      </c>
      <c r="AF16" s="176"/>
      <c r="AG16" s="168"/>
      <c r="AH16" s="170" t="e">
        <f t="shared" si="64"/>
        <v>#DIV/0!</v>
      </c>
      <c r="AI16" s="168"/>
      <c r="AJ16" s="168"/>
      <c r="AK16" s="170" t="e">
        <f t="shared" si="65"/>
        <v>#DIV/0!</v>
      </c>
      <c r="AL16" s="168"/>
      <c r="AM16" s="168"/>
      <c r="AN16" s="170" t="e">
        <f t="shared" si="66"/>
        <v>#DIV/0!</v>
      </c>
      <c r="AO16" s="168"/>
      <c r="AP16" s="168"/>
      <c r="AQ16" s="170" t="e">
        <f t="shared" si="67"/>
        <v>#DIV/0!</v>
      </c>
      <c r="AR16" s="168"/>
      <c r="AS16" s="168"/>
      <c r="AT16" s="170" t="e">
        <f t="shared" si="68"/>
        <v>#DIV/0!</v>
      </c>
    </row>
    <row r="17" spans="1:46" x14ac:dyDescent="0.35">
      <c r="A17" s="166" t="s">
        <v>83</v>
      </c>
      <c r="B17" s="167"/>
      <c r="C17" s="168"/>
      <c r="D17" s="169" t="e">
        <f t="shared" si="54"/>
        <v>#DIV/0!</v>
      </c>
      <c r="E17" s="167"/>
      <c r="F17" s="168"/>
      <c r="G17" s="170" t="e">
        <f t="shared" si="55"/>
        <v>#DIV/0!</v>
      </c>
      <c r="H17" s="171"/>
      <c r="I17" s="168"/>
      <c r="J17" s="170" t="e">
        <f t="shared" si="56"/>
        <v>#DIV/0!</v>
      </c>
      <c r="K17" s="167"/>
      <c r="L17" s="168"/>
      <c r="M17" s="170" t="e">
        <f t="shared" si="57"/>
        <v>#DIV/0!</v>
      </c>
      <c r="N17" s="167"/>
      <c r="O17" s="168"/>
      <c r="P17" s="172" t="e">
        <f t="shared" si="58"/>
        <v>#DIV/0!</v>
      </c>
      <c r="Q17" s="173"/>
      <c r="R17" s="168"/>
      <c r="S17" s="170" t="e">
        <f t="shared" si="59"/>
        <v>#DIV/0!</v>
      </c>
      <c r="T17" s="168"/>
      <c r="U17" s="168"/>
      <c r="V17" s="170" t="e">
        <f t="shared" si="60"/>
        <v>#DIV/0!</v>
      </c>
      <c r="W17" s="168"/>
      <c r="X17" s="168"/>
      <c r="Y17" s="170" t="e">
        <f t="shared" si="61"/>
        <v>#DIV/0!</v>
      </c>
      <c r="Z17" s="168"/>
      <c r="AA17" s="168"/>
      <c r="AB17" s="174" t="e">
        <f t="shared" si="62"/>
        <v>#DIV/0!</v>
      </c>
      <c r="AC17" s="175"/>
      <c r="AD17" s="175"/>
      <c r="AE17" s="174" t="e">
        <f t="shared" si="63"/>
        <v>#DIV/0!</v>
      </c>
      <c r="AF17" s="176"/>
      <c r="AG17" s="168"/>
      <c r="AH17" s="170" t="e">
        <f t="shared" si="64"/>
        <v>#DIV/0!</v>
      </c>
      <c r="AI17" s="168"/>
      <c r="AJ17" s="168"/>
      <c r="AK17" s="170" t="e">
        <f t="shared" si="65"/>
        <v>#DIV/0!</v>
      </c>
      <c r="AL17" s="168"/>
      <c r="AM17" s="168"/>
      <c r="AN17" s="170" t="e">
        <f t="shared" si="66"/>
        <v>#DIV/0!</v>
      </c>
      <c r="AO17" s="168"/>
      <c r="AP17" s="168"/>
      <c r="AQ17" s="170" t="e">
        <f t="shared" si="67"/>
        <v>#DIV/0!</v>
      </c>
      <c r="AR17" s="168"/>
      <c r="AS17" s="168"/>
      <c r="AT17" s="170" t="e">
        <f t="shared" si="68"/>
        <v>#DIV/0!</v>
      </c>
    </row>
    <row r="18" spans="1:46" x14ac:dyDescent="0.35">
      <c r="A18" s="166" t="s">
        <v>84</v>
      </c>
      <c r="B18" s="167"/>
      <c r="C18" s="168"/>
      <c r="D18" s="169" t="e">
        <f t="shared" si="54"/>
        <v>#DIV/0!</v>
      </c>
      <c r="E18" s="167"/>
      <c r="F18" s="168"/>
      <c r="G18" s="168" t="e">
        <f t="shared" si="55"/>
        <v>#DIV/0!</v>
      </c>
      <c r="H18" s="171"/>
      <c r="I18" s="168"/>
      <c r="J18" s="170" t="e">
        <f t="shared" si="56"/>
        <v>#DIV/0!</v>
      </c>
      <c r="K18" s="167"/>
      <c r="L18" s="168"/>
      <c r="M18" s="170" t="e">
        <f t="shared" si="57"/>
        <v>#DIV/0!</v>
      </c>
      <c r="N18" s="167"/>
      <c r="O18" s="168"/>
      <c r="P18" s="172" t="e">
        <f t="shared" si="58"/>
        <v>#DIV/0!</v>
      </c>
      <c r="Q18" s="173"/>
      <c r="R18" s="168"/>
      <c r="S18" s="170" t="e">
        <f t="shared" si="59"/>
        <v>#DIV/0!</v>
      </c>
      <c r="T18" s="168"/>
      <c r="U18" s="168"/>
      <c r="V18" s="170" t="e">
        <f t="shared" si="60"/>
        <v>#DIV/0!</v>
      </c>
      <c r="W18" s="168"/>
      <c r="X18" s="168"/>
      <c r="Y18" s="170" t="e">
        <f t="shared" si="61"/>
        <v>#DIV/0!</v>
      </c>
      <c r="Z18" s="168"/>
      <c r="AA18" s="168"/>
      <c r="AB18" s="174" t="e">
        <f t="shared" si="62"/>
        <v>#DIV/0!</v>
      </c>
      <c r="AC18" s="175"/>
      <c r="AD18" s="175"/>
      <c r="AE18" s="174" t="e">
        <f t="shared" si="63"/>
        <v>#DIV/0!</v>
      </c>
      <c r="AF18" s="176"/>
      <c r="AG18" s="168"/>
      <c r="AH18" s="170" t="e">
        <f t="shared" si="64"/>
        <v>#DIV/0!</v>
      </c>
      <c r="AI18" s="168"/>
      <c r="AJ18" s="168"/>
      <c r="AK18" s="170" t="e">
        <f t="shared" si="65"/>
        <v>#DIV/0!</v>
      </c>
      <c r="AL18" s="168"/>
      <c r="AM18" s="168"/>
      <c r="AN18" s="170" t="e">
        <f t="shared" si="66"/>
        <v>#DIV/0!</v>
      </c>
      <c r="AO18" s="168"/>
      <c r="AP18" s="168"/>
      <c r="AQ18" s="170" t="e">
        <f t="shared" si="67"/>
        <v>#DIV/0!</v>
      </c>
      <c r="AR18" s="168"/>
      <c r="AS18" s="168"/>
      <c r="AT18" s="170" t="e">
        <f t="shared" si="68"/>
        <v>#DIV/0!</v>
      </c>
    </row>
    <row r="19" spans="1:46" x14ac:dyDescent="0.35">
      <c r="A19" s="163" t="s">
        <v>85</v>
      </c>
      <c r="B19" s="164">
        <f>SUM(B20)</f>
        <v>0</v>
      </c>
      <c r="C19" s="164">
        <f>SUM(C20)</f>
        <v>0</v>
      </c>
      <c r="D19" s="177" t="e">
        <f>C19/B19</f>
        <v>#DIV/0!</v>
      </c>
      <c r="E19" s="164">
        <f>SUM(E20)</f>
        <v>0</v>
      </c>
      <c r="F19" s="164">
        <f>SUM(F20)</f>
        <v>0</v>
      </c>
      <c r="G19" s="177" t="e">
        <f>F19/E19</f>
        <v>#DIV/0!</v>
      </c>
      <c r="H19" s="164">
        <f>SUM(H20)</f>
        <v>0</v>
      </c>
      <c r="I19" s="164">
        <f>SUM(I20)</f>
        <v>0</v>
      </c>
      <c r="J19" s="177" t="e">
        <f>I19/H19</f>
        <v>#DIV/0!</v>
      </c>
      <c r="K19" s="164">
        <f>SUM(K20)</f>
        <v>0</v>
      </c>
      <c r="L19" s="164">
        <f>SUM(L20)</f>
        <v>0</v>
      </c>
      <c r="M19" s="177" t="e">
        <f>L19/K19</f>
        <v>#DIV/0!</v>
      </c>
      <c r="N19" s="165">
        <f>B19+E19+H19+K19</f>
        <v>0</v>
      </c>
      <c r="O19" s="165">
        <f>C19+F19+I19+L19</f>
        <v>0</v>
      </c>
      <c r="P19" s="163" t="e">
        <f>O19/N19</f>
        <v>#DIV/0!</v>
      </c>
      <c r="Q19" s="164">
        <f>SUM(Q20)</f>
        <v>0</v>
      </c>
      <c r="R19" s="164">
        <f>SUM(R20)</f>
        <v>0</v>
      </c>
      <c r="S19" s="177" t="e">
        <f>R19/Q19</f>
        <v>#DIV/0!</v>
      </c>
      <c r="T19" s="164">
        <f>SUM(T20)</f>
        <v>0</v>
      </c>
      <c r="U19" s="164">
        <f>SUM(U20)</f>
        <v>0</v>
      </c>
      <c r="V19" s="177" t="e">
        <f>U19/T19</f>
        <v>#DIV/0!</v>
      </c>
      <c r="W19" s="164">
        <f>SUM(W20)</f>
        <v>0</v>
      </c>
      <c r="X19" s="164">
        <f>SUM(X20)</f>
        <v>0</v>
      </c>
      <c r="Y19" s="177" t="e">
        <f>X19/W19</f>
        <v>#DIV/0!</v>
      </c>
      <c r="Z19" s="164">
        <f>SUM(Z20)</f>
        <v>0</v>
      </c>
      <c r="AA19" s="164">
        <f>SUM(AA20)</f>
        <v>0</v>
      </c>
      <c r="AB19" s="177" t="e">
        <f>AA19/Z19</f>
        <v>#DIV/0!</v>
      </c>
      <c r="AC19" s="165">
        <f>Q19+T19+W19+Z19</f>
        <v>0</v>
      </c>
      <c r="AD19" s="165">
        <f>R19+U19+X19+AA19</f>
        <v>0</v>
      </c>
      <c r="AE19" s="163" t="e">
        <f>AD19/AC19</f>
        <v>#DIV/0!</v>
      </c>
      <c r="AF19" s="164">
        <f>SUM(AF20)</f>
        <v>0</v>
      </c>
      <c r="AG19" s="164">
        <f>SUM(AG20)</f>
        <v>0</v>
      </c>
      <c r="AH19" s="177" t="e">
        <f>AG19/AF19</f>
        <v>#DIV/0!</v>
      </c>
      <c r="AI19" s="164">
        <f>SUM(AI20)</f>
        <v>0</v>
      </c>
      <c r="AJ19" s="164">
        <f>SUM(AJ20)</f>
        <v>0</v>
      </c>
      <c r="AK19" s="177" t="e">
        <f>AJ19/AI19</f>
        <v>#DIV/0!</v>
      </c>
      <c r="AL19" s="164">
        <f>SUM(AL20)</f>
        <v>0</v>
      </c>
      <c r="AM19" s="164">
        <f>SUM(AM20)</f>
        <v>0</v>
      </c>
      <c r="AN19" s="177" t="e">
        <f>AM19/AL19</f>
        <v>#DIV/0!</v>
      </c>
      <c r="AO19" s="164">
        <f>SUM(AO20)</f>
        <v>0</v>
      </c>
      <c r="AP19" s="164">
        <f>SUM(AP20)</f>
        <v>0</v>
      </c>
      <c r="AQ19" s="177" t="e">
        <f>AP19/AO19</f>
        <v>#DIV/0!</v>
      </c>
      <c r="AR19" s="165">
        <f>AF19+AI19+AL19+AO19</f>
        <v>0</v>
      </c>
      <c r="AS19" s="165">
        <f>AG19+AJ19+AM19+AP19</f>
        <v>0</v>
      </c>
      <c r="AT19" s="163" t="e">
        <f>AS19/AR19</f>
        <v>#DIV/0!</v>
      </c>
    </row>
    <row r="20" spans="1:46" x14ac:dyDescent="0.35">
      <c r="A20" s="166" t="s">
        <v>86</v>
      </c>
      <c r="B20" s="178"/>
      <c r="C20" s="168"/>
      <c r="D20" s="169" t="e">
        <f>C20/B20</f>
        <v>#DIV/0!</v>
      </c>
      <c r="E20" s="167"/>
      <c r="F20" s="168"/>
      <c r="G20" s="170" t="e">
        <f>F20/E20</f>
        <v>#DIV/0!</v>
      </c>
      <c r="H20" s="171"/>
      <c r="I20" s="168"/>
      <c r="J20" s="168" t="e">
        <f>I20/H20</f>
        <v>#DIV/0!</v>
      </c>
      <c r="K20" s="167"/>
      <c r="L20" s="168"/>
      <c r="M20" s="170" t="e">
        <f>L20/K20</f>
        <v>#DIV/0!</v>
      </c>
      <c r="N20" s="167"/>
      <c r="O20" s="168"/>
      <c r="P20" s="172" t="e">
        <f>O20/N20</f>
        <v>#DIV/0!</v>
      </c>
      <c r="Q20" s="173"/>
      <c r="R20" s="168"/>
      <c r="S20" s="170" t="e">
        <f t="shared" si="59"/>
        <v>#DIV/0!</v>
      </c>
      <c r="T20" s="168"/>
      <c r="U20" s="168"/>
      <c r="V20" s="170" t="e">
        <f>U20/T20</f>
        <v>#DIV/0!</v>
      </c>
      <c r="W20" s="168"/>
      <c r="X20" s="168"/>
      <c r="Y20" s="170" t="e">
        <f>X20/W20</f>
        <v>#DIV/0!</v>
      </c>
      <c r="Z20" s="168"/>
      <c r="AA20" s="168"/>
      <c r="AB20" s="174" t="e">
        <f>AA20/Z20</f>
        <v>#DIV/0!</v>
      </c>
      <c r="AC20" s="175"/>
      <c r="AD20" s="175"/>
      <c r="AE20" s="174" t="e">
        <f>AD20/AC20</f>
        <v>#DIV/0!</v>
      </c>
      <c r="AF20" s="176"/>
      <c r="AG20" s="168"/>
      <c r="AH20" s="170" t="e">
        <f>AG20/AF20</f>
        <v>#DIV/0!</v>
      </c>
      <c r="AI20" s="168"/>
      <c r="AJ20" s="168"/>
      <c r="AK20" s="170" t="e">
        <f>AJ20/AI20</f>
        <v>#DIV/0!</v>
      </c>
      <c r="AL20" s="168"/>
      <c r="AM20" s="168"/>
      <c r="AN20" s="170" t="e">
        <f>AM20/AL20</f>
        <v>#DIV/0!</v>
      </c>
      <c r="AO20" s="168"/>
      <c r="AP20" s="168"/>
      <c r="AQ20" s="170" t="e">
        <f>AP20/AO20</f>
        <v>#DIV/0!</v>
      </c>
      <c r="AR20" s="168"/>
      <c r="AS20" s="168"/>
      <c r="AT20" s="170" t="e">
        <f>AS20/AR20</f>
        <v>#DIV/0!</v>
      </c>
    </row>
    <row r="21" spans="1:46" x14ac:dyDescent="0.35">
      <c r="A21" s="163" t="s">
        <v>166</v>
      </c>
      <c r="B21" s="164">
        <f>SUM(B22:B29)</f>
        <v>156</v>
      </c>
      <c r="C21" s="164">
        <f>SUM(C22:C29)</f>
        <v>12</v>
      </c>
      <c r="D21" s="164">
        <f t="shared" ref="D21:D29" si="69">C21/B21</f>
        <v>7.6923076923076927E-2</v>
      </c>
      <c r="E21" s="164">
        <f>SUM(E22:E29)</f>
        <v>117</v>
      </c>
      <c r="F21" s="164">
        <f>SUM(F22:F29)</f>
        <v>7</v>
      </c>
      <c r="G21" s="164">
        <f t="shared" ref="G21:G29" si="70">F21/E21</f>
        <v>5.9829059829059832E-2</v>
      </c>
      <c r="H21" s="164">
        <f>SUM(H22:H29)</f>
        <v>57</v>
      </c>
      <c r="I21" s="164">
        <f>SUM(I22:I29)</f>
        <v>0</v>
      </c>
      <c r="J21" s="164">
        <f t="shared" ref="J21:J29" si="71">I21/H21</f>
        <v>0</v>
      </c>
      <c r="K21" s="164">
        <f>SUM(K22:K29)</f>
        <v>0</v>
      </c>
      <c r="L21" s="164">
        <f>SUM(L22:L29)</f>
        <v>0</v>
      </c>
      <c r="M21" s="164" t="e">
        <f t="shared" ref="M21:M29" si="72">L21/K21</f>
        <v>#DIV/0!</v>
      </c>
      <c r="N21" s="165">
        <f>B21+E21+H21+K21</f>
        <v>330</v>
      </c>
      <c r="O21" s="165">
        <f>C21+F21+I21+L21</f>
        <v>19</v>
      </c>
      <c r="P21" s="163">
        <f>O21/N21</f>
        <v>5.7575757575757579E-2</v>
      </c>
      <c r="Q21" s="164">
        <f>SUM(Q22:Q29)</f>
        <v>157</v>
      </c>
      <c r="R21" s="164">
        <f>SUM(R22:R29)</f>
        <v>19</v>
      </c>
      <c r="S21" s="164">
        <f t="shared" ref="S21" si="73">R21/Q21</f>
        <v>0.12101910828025478</v>
      </c>
      <c r="T21" s="164">
        <f>SUM(T22:T29)</f>
        <v>65</v>
      </c>
      <c r="U21" s="164">
        <f>SUM(U22:U29)</f>
        <v>9</v>
      </c>
      <c r="V21" s="164">
        <f t="shared" ref="V21:V29" si="74">U21/T21</f>
        <v>0.13846153846153847</v>
      </c>
      <c r="W21" s="164">
        <f>SUM(W22:W29)</f>
        <v>53</v>
      </c>
      <c r="X21" s="164">
        <f>SUM(X22:X29)</f>
        <v>0</v>
      </c>
      <c r="Y21" s="164">
        <f t="shared" ref="Y21:Y29" si="75">X21/W21</f>
        <v>0</v>
      </c>
      <c r="Z21" s="164">
        <f>SUM(Z22:Z29)</f>
        <v>0</v>
      </c>
      <c r="AA21" s="164">
        <f>SUM(AA22:AA29)</f>
        <v>0</v>
      </c>
      <c r="AB21" s="164" t="e">
        <f t="shared" ref="AB21:AB29" si="76">AA21/Z21</f>
        <v>#DIV/0!</v>
      </c>
      <c r="AC21" s="165">
        <f>Q21+T21+W21+Z21</f>
        <v>275</v>
      </c>
      <c r="AD21" s="165">
        <f>R21+U21+X21+AA21</f>
        <v>28</v>
      </c>
      <c r="AE21" s="163">
        <f>AD21/AC21</f>
        <v>0.10181818181818182</v>
      </c>
      <c r="AF21" s="164">
        <f>SUM(AF22:AF29)</f>
        <v>104</v>
      </c>
      <c r="AG21" s="164">
        <f>SUM(AG22:AG29)</f>
        <v>12</v>
      </c>
      <c r="AH21" s="164">
        <f t="shared" ref="AH21:AH29" si="77">AG21/AF21</f>
        <v>0.11538461538461539</v>
      </c>
      <c r="AI21" s="164">
        <f>SUM(AI22:AI29)</f>
        <v>72</v>
      </c>
      <c r="AJ21" s="164">
        <f>SUM(AJ22:AJ29)</f>
        <v>7</v>
      </c>
      <c r="AK21" s="164">
        <f t="shared" ref="AK21:AK29" si="78">AJ21/AI21</f>
        <v>9.7222222222222224E-2</v>
      </c>
      <c r="AL21" s="164">
        <f>SUM(AL22:AL29)</f>
        <v>19</v>
      </c>
      <c r="AM21" s="164">
        <f>SUM(AM22:AM29)</f>
        <v>0</v>
      </c>
      <c r="AN21" s="164">
        <f t="shared" ref="AN21:AN34" si="79">AM21/AL21</f>
        <v>0</v>
      </c>
      <c r="AO21" s="164">
        <f>SUM(AO22:AO29)</f>
        <v>0</v>
      </c>
      <c r="AP21" s="164">
        <f>SUM(AP22:AP29)</f>
        <v>0</v>
      </c>
      <c r="AQ21" s="164" t="e">
        <f t="shared" ref="AQ21:AQ29" si="80">AP21/AO21</f>
        <v>#DIV/0!</v>
      </c>
      <c r="AR21" s="165">
        <f>AF21+AI21+AL21+AO21</f>
        <v>195</v>
      </c>
      <c r="AS21" s="165">
        <f>AG21+AJ21+AM21+AP21</f>
        <v>19</v>
      </c>
      <c r="AT21" s="163">
        <f>AS21/AR21</f>
        <v>9.7435897435897437E-2</v>
      </c>
    </row>
    <row r="22" spans="1:46" x14ac:dyDescent="0.35">
      <c r="A22" s="166" t="s">
        <v>87</v>
      </c>
      <c r="B22" s="167"/>
      <c r="C22" s="168"/>
      <c r="D22" s="169" t="e">
        <f t="shared" si="69"/>
        <v>#DIV/0!</v>
      </c>
      <c r="E22" s="167"/>
      <c r="F22" s="168"/>
      <c r="G22" s="170" t="e">
        <f t="shared" si="70"/>
        <v>#DIV/0!</v>
      </c>
      <c r="H22" s="171"/>
      <c r="I22" s="168"/>
      <c r="J22" s="170" t="e">
        <f t="shared" si="71"/>
        <v>#DIV/0!</v>
      </c>
      <c r="K22" s="237"/>
      <c r="L22" s="236"/>
      <c r="M22" s="170" t="e">
        <f t="shared" si="72"/>
        <v>#DIV/0!</v>
      </c>
      <c r="N22" s="167"/>
      <c r="O22" s="168"/>
      <c r="P22" s="172" t="e">
        <f t="shared" ref="P22:P29" si="81">O22/N22</f>
        <v>#DIV/0!</v>
      </c>
      <c r="Q22" s="173"/>
      <c r="R22" s="168"/>
      <c r="S22" s="170" t="e">
        <f t="shared" si="59"/>
        <v>#DIV/0!</v>
      </c>
      <c r="T22" s="168"/>
      <c r="U22" s="168"/>
      <c r="V22" s="170" t="e">
        <f t="shared" si="74"/>
        <v>#DIV/0!</v>
      </c>
      <c r="W22" s="168"/>
      <c r="X22" s="168"/>
      <c r="Y22" s="170" t="e">
        <f t="shared" si="75"/>
        <v>#DIV/0!</v>
      </c>
      <c r="Z22" s="168"/>
      <c r="AA22" s="168"/>
      <c r="AB22" s="174" t="e">
        <f t="shared" si="76"/>
        <v>#DIV/0!</v>
      </c>
      <c r="AC22" s="175"/>
      <c r="AD22" s="175"/>
      <c r="AE22" s="174" t="e">
        <f t="shared" ref="AE22:AE29" si="82">AD22/AC22</f>
        <v>#DIV/0!</v>
      </c>
      <c r="AF22" s="176"/>
      <c r="AG22" s="168"/>
      <c r="AH22" s="170" t="e">
        <f t="shared" si="77"/>
        <v>#DIV/0!</v>
      </c>
      <c r="AI22" s="168"/>
      <c r="AJ22" s="168"/>
      <c r="AK22" s="170" t="e">
        <f t="shared" si="78"/>
        <v>#DIV/0!</v>
      </c>
      <c r="AL22" s="168"/>
      <c r="AM22" s="168"/>
      <c r="AN22" s="170" t="e">
        <f t="shared" si="79"/>
        <v>#DIV/0!</v>
      </c>
      <c r="AO22" s="168"/>
      <c r="AP22" s="168"/>
      <c r="AQ22" s="170" t="e">
        <f t="shared" si="80"/>
        <v>#DIV/0!</v>
      </c>
      <c r="AR22" s="168"/>
      <c r="AS22" s="168"/>
      <c r="AT22" s="170" t="e">
        <f t="shared" ref="AT22:AT29" si="83">AS22/AR22</f>
        <v>#DIV/0!</v>
      </c>
    </row>
    <row r="23" spans="1:46" x14ac:dyDescent="0.35">
      <c r="A23" s="166" t="s">
        <v>88</v>
      </c>
      <c r="B23" s="167">
        <v>18</v>
      </c>
      <c r="C23" s="168">
        <v>2</v>
      </c>
      <c r="D23" s="169">
        <f t="shared" si="69"/>
        <v>0.1111111111111111</v>
      </c>
      <c r="E23" s="167">
        <v>22</v>
      </c>
      <c r="F23" s="168">
        <v>2</v>
      </c>
      <c r="G23" s="170">
        <f t="shared" si="70"/>
        <v>9.0909090909090912E-2</v>
      </c>
      <c r="H23" s="171">
        <v>18</v>
      </c>
      <c r="I23" s="168">
        <v>0</v>
      </c>
      <c r="J23" s="170">
        <f t="shared" si="71"/>
        <v>0</v>
      </c>
      <c r="K23" s="237"/>
      <c r="L23" s="236"/>
      <c r="M23" s="170" t="e">
        <f t="shared" si="72"/>
        <v>#DIV/0!</v>
      </c>
      <c r="N23" s="167">
        <f>SUM(B23,E23,H23)</f>
        <v>58</v>
      </c>
      <c r="O23" s="168">
        <f>SUM(C23,F23,I23)</f>
        <v>4</v>
      </c>
      <c r="P23" s="172">
        <f t="shared" si="81"/>
        <v>6.8965517241379309E-2</v>
      </c>
      <c r="Q23" s="173">
        <v>29</v>
      </c>
      <c r="R23" s="168">
        <v>8</v>
      </c>
      <c r="S23" s="170">
        <f t="shared" si="59"/>
        <v>0.27586206896551724</v>
      </c>
      <c r="T23" s="168">
        <v>20</v>
      </c>
      <c r="U23" s="168">
        <v>0</v>
      </c>
      <c r="V23" s="170">
        <f t="shared" si="74"/>
        <v>0</v>
      </c>
      <c r="W23" s="168">
        <v>25</v>
      </c>
      <c r="X23" s="168">
        <v>0</v>
      </c>
      <c r="Y23" s="170">
        <f t="shared" si="75"/>
        <v>0</v>
      </c>
      <c r="Z23" s="236"/>
      <c r="AA23" s="236"/>
      <c r="AB23" s="174" t="e">
        <f t="shared" si="76"/>
        <v>#DIV/0!</v>
      </c>
      <c r="AC23" s="175">
        <f>SUM(Q23,T23,W23)</f>
        <v>74</v>
      </c>
      <c r="AD23" s="175">
        <f>SUM(R23,U23,X23)</f>
        <v>8</v>
      </c>
      <c r="AE23" s="174">
        <f t="shared" si="82"/>
        <v>0.10810810810810811</v>
      </c>
      <c r="AF23" s="176">
        <v>35</v>
      </c>
      <c r="AG23" s="168">
        <v>3</v>
      </c>
      <c r="AH23" s="170">
        <f t="shared" si="77"/>
        <v>8.5714285714285715E-2</v>
      </c>
      <c r="AI23" s="168">
        <v>27</v>
      </c>
      <c r="AJ23" s="168">
        <v>0</v>
      </c>
      <c r="AK23" s="170">
        <f t="shared" si="78"/>
        <v>0</v>
      </c>
      <c r="AL23" s="236"/>
      <c r="AM23" s="236"/>
      <c r="AN23" s="170" t="e">
        <f t="shared" si="79"/>
        <v>#DIV/0!</v>
      </c>
      <c r="AO23" s="236"/>
      <c r="AP23" s="236"/>
      <c r="AQ23" s="170" t="e">
        <f t="shared" si="80"/>
        <v>#DIV/0!</v>
      </c>
      <c r="AR23" s="168">
        <f>SUM(AF23,AI23,AL23)</f>
        <v>62</v>
      </c>
      <c r="AS23" s="168">
        <f>SUM(AG23,AJ23,AM23)</f>
        <v>3</v>
      </c>
      <c r="AT23" s="170">
        <f t="shared" si="83"/>
        <v>4.8387096774193547E-2</v>
      </c>
    </row>
    <row r="24" spans="1:46" x14ac:dyDescent="0.35">
      <c r="A24" s="166" t="s">
        <v>89</v>
      </c>
      <c r="B24" s="167">
        <v>1</v>
      </c>
      <c r="C24" s="168">
        <v>0</v>
      </c>
      <c r="D24" s="169">
        <f t="shared" si="69"/>
        <v>0</v>
      </c>
      <c r="E24" s="167">
        <v>7</v>
      </c>
      <c r="F24" s="168">
        <v>0</v>
      </c>
      <c r="G24" s="170">
        <f t="shared" si="70"/>
        <v>0</v>
      </c>
      <c r="H24" s="171">
        <v>2</v>
      </c>
      <c r="I24" s="168">
        <v>0</v>
      </c>
      <c r="J24" s="170">
        <f t="shared" si="71"/>
        <v>0</v>
      </c>
      <c r="K24" s="237"/>
      <c r="L24" s="236"/>
      <c r="M24" s="170" t="e">
        <f t="shared" si="72"/>
        <v>#DIV/0!</v>
      </c>
      <c r="N24" s="167">
        <f t="shared" ref="N24:N29" si="84">SUM(B24,E24,H24)</f>
        <v>10</v>
      </c>
      <c r="O24" s="168">
        <f t="shared" ref="O24:O29" si="85">SUM(C24,F24,I24)</f>
        <v>0</v>
      </c>
      <c r="P24" s="172">
        <f t="shared" si="81"/>
        <v>0</v>
      </c>
      <c r="Q24" s="173">
        <v>10</v>
      </c>
      <c r="R24" s="168">
        <v>1</v>
      </c>
      <c r="S24" s="170">
        <f t="shared" si="59"/>
        <v>0.1</v>
      </c>
      <c r="T24" s="168">
        <v>2</v>
      </c>
      <c r="U24" s="168">
        <v>0</v>
      </c>
      <c r="V24" s="170">
        <f t="shared" si="74"/>
        <v>0</v>
      </c>
      <c r="W24" s="236"/>
      <c r="X24" s="236"/>
      <c r="Y24" s="170" t="e">
        <f t="shared" si="75"/>
        <v>#DIV/0!</v>
      </c>
      <c r="Z24" s="236"/>
      <c r="AA24" s="236"/>
      <c r="AB24" s="174" t="e">
        <f t="shared" si="76"/>
        <v>#DIV/0!</v>
      </c>
      <c r="AC24" s="175">
        <f t="shared" ref="AC24:AC29" si="86">SUM(Q24,T24,W24)</f>
        <v>12</v>
      </c>
      <c r="AD24" s="175">
        <f t="shared" ref="AD24:AD29" si="87">SUM(R24,U24,X24)</f>
        <v>1</v>
      </c>
      <c r="AE24" s="174">
        <f t="shared" si="82"/>
        <v>8.3333333333333329E-2</v>
      </c>
      <c r="AF24" s="176">
        <v>5</v>
      </c>
      <c r="AG24" s="168">
        <v>0</v>
      </c>
      <c r="AH24" s="170">
        <f t="shared" si="77"/>
        <v>0</v>
      </c>
      <c r="AI24" s="236"/>
      <c r="AJ24" s="236"/>
      <c r="AK24" s="170" t="e">
        <f t="shared" si="78"/>
        <v>#DIV/0!</v>
      </c>
      <c r="AL24" s="236"/>
      <c r="AM24" s="236"/>
      <c r="AN24" s="170" t="e">
        <f t="shared" si="79"/>
        <v>#DIV/0!</v>
      </c>
      <c r="AO24" s="236"/>
      <c r="AP24" s="236"/>
      <c r="AQ24" s="170" t="e">
        <f t="shared" si="80"/>
        <v>#DIV/0!</v>
      </c>
      <c r="AR24" s="168">
        <f t="shared" ref="AR24:AR29" si="88">SUM(AF24,AI24,AL24)</f>
        <v>5</v>
      </c>
      <c r="AS24" s="168">
        <f t="shared" ref="AS24:AS29" si="89">SUM(AG24,AJ24,AM24)</f>
        <v>0</v>
      </c>
      <c r="AT24" s="170">
        <f t="shared" si="83"/>
        <v>0</v>
      </c>
    </row>
    <row r="25" spans="1:46" x14ac:dyDescent="0.35">
      <c r="A25" s="166" t="s">
        <v>90</v>
      </c>
      <c r="B25" s="167">
        <v>71</v>
      </c>
      <c r="C25" s="168">
        <v>4</v>
      </c>
      <c r="D25" s="169">
        <f t="shared" si="69"/>
        <v>5.6338028169014086E-2</v>
      </c>
      <c r="E25" s="167">
        <v>60</v>
      </c>
      <c r="F25" s="168">
        <v>0</v>
      </c>
      <c r="G25" s="170">
        <f t="shared" si="70"/>
        <v>0</v>
      </c>
      <c r="H25" s="235"/>
      <c r="I25" s="236"/>
      <c r="J25" s="170" t="e">
        <f t="shared" si="71"/>
        <v>#DIV/0!</v>
      </c>
      <c r="K25" s="237"/>
      <c r="L25" s="236"/>
      <c r="M25" s="170" t="e">
        <f t="shared" si="72"/>
        <v>#DIV/0!</v>
      </c>
      <c r="N25" s="167">
        <f t="shared" si="84"/>
        <v>131</v>
      </c>
      <c r="O25" s="168">
        <f t="shared" si="85"/>
        <v>4</v>
      </c>
      <c r="P25" s="172">
        <f t="shared" si="81"/>
        <v>3.0534351145038167E-2</v>
      </c>
      <c r="Q25" s="173">
        <v>69</v>
      </c>
      <c r="R25" s="168">
        <v>0</v>
      </c>
      <c r="S25" s="170">
        <f t="shared" si="59"/>
        <v>0</v>
      </c>
      <c r="T25" s="236"/>
      <c r="U25" s="236"/>
      <c r="V25" s="170" t="e">
        <f t="shared" si="74"/>
        <v>#DIV/0!</v>
      </c>
      <c r="W25" s="236"/>
      <c r="X25" s="236"/>
      <c r="Y25" s="170" t="e">
        <f t="shared" si="75"/>
        <v>#DIV/0!</v>
      </c>
      <c r="Z25" s="236"/>
      <c r="AA25" s="236"/>
      <c r="AB25" s="174" t="e">
        <f t="shared" si="76"/>
        <v>#DIV/0!</v>
      </c>
      <c r="AC25" s="175">
        <f t="shared" si="86"/>
        <v>69</v>
      </c>
      <c r="AD25" s="175">
        <f t="shared" si="87"/>
        <v>0</v>
      </c>
      <c r="AE25" s="174">
        <f t="shared" si="82"/>
        <v>0</v>
      </c>
      <c r="AF25" s="238"/>
      <c r="AG25" s="236"/>
      <c r="AH25" s="170" t="e">
        <f t="shared" si="77"/>
        <v>#DIV/0!</v>
      </c>
      <c r="AI25" s="236"/>
      <c r="AJ25" s="236"/>
      <c r="AK25" s="170" t="e">
        <f t="shared" si="78"/>
        <v>#DIV/0!</v>
      </c>
      <c r="AL25" s="236"/>
      <c r="AM25" s="236"/>
      <c r="AN25" s="170" t="e">
        <f t="shared" si="79"/>
        <v>#DIV/0!</v>
      </c>
      <c r="AO25" s="236"/>
      <c r="AP25" s="236"/>
      <c r="AQ25" s="170" t="e">
        <f t="shared" si="80"/>
        <v>#DIV/0!</v>
      </c>
      <c r="AR25" s="236"/>
      <c r="AS25" s="236"/>
      <c r="AT25" s="170" t="e">
        <f t="shared" si="83"/>
        <v>#DIV/0!</v>
      </c>
    </row>
    <row r="26" spans="1:46" x14ac:dyDescent="0.35">
      <c r="A26" s="166" t="s">
        <v>91</v>
      </c>
      <c r="B26" s="167">
        <v>13</v>
      </c>
      <c r="C26" s="168">
        <v>0</v>
      </c>
      <c r="D26" s="169">
        <f t="shared" si="69"/>
        <v>0</v>
      </c>
      <c r="E26" s="167">
        <v>4</v>
      </c>
      <c r="F26" s="168">
        <v>1</v>
      </c>
      <c r="G26" s="170">
        <f t="shared" si="70"/>
        <v>0.25</v>
      </c>
      <c r="H26" s="171">
        <v>10</v>
      </c>
      <c r="I26" s="168">
        <v>0</v>
      </c>
      <c r="J26" s="170">
        <f t="shared" si="71"/>
        <v>0</v>
      </c>
      <c r="K26" s="237"/>
      <c r="L26" s="236"/>
      <c r="M26" s="170" t="e">
        <f t="shared" si="72"/>
        <v>#DIV/0!</v>
      </c>
      <c r="N26" s="167">
        <f t="shared" si="84"/>
        <v>27</v>
      </c>
      <c r="O26" s="168">
        <f t="shared" si="85"/>
        <v>1</v>
      </c>
      <c r="P26" s="172">
        <f t="shared" si="81"/>
        <v>3.7037037037037035E-2</v>
      </c>
      <c r="Q26" s="173">
        <v>6</v>
      </c>
      <c r="R26" s="168">
        <v>0</v>
      </c>
      <c r="S26" s="170">
        <f t="shared" si="59"/>
        <v>0</v>
      </c>
      <c r="T26" s="168">
        <v>8</v>
      </c>
      <c r="U26" s="168">
        <v>3</v>
      </c>
      <c r="V26" s="170">
        <f t="shared" si="74"/>
        <v>0.375</v>
      </c>
      <c r="W26" s="168">
        <v>7</v>
      </c>
      <c r="X26" s="168">
        <v>0</v>
      </c>
      <c r="Y26" s="170">
        <f t="shared" si="75"/>
        <v>0</v>
      </c>
      <c r="Z26" s="236"/>
      <c r="AA26" s="236"/>
      <c r="AB26" s="174" t="e">
        <f t="shared" si="76"/>
        <v>#DIV/0!</v>
      </c>
      <c r="AC26" s="175">
        <f t="shared" si="86"/>
        <v>21</v>
      </c>
      <c r="AD26" s="175">
        <f t="shared" si="87"/>
        <v>3</v>
      </c>
      <c r="AE26" s="174">
        <f t="shared" si="82"/>
        <v>0.14285714285714285</v>
      </c>
      <c r="AF26" s="176">
        <v>8</v>
      </c>
      <c r="AG26" s="168">
        <v>0</v>
      </c>
      <c r="AH26" s="170">
        <f t="shared" si="77"/>
        <v>0</v>
      </c>
      <c r="AI26" s="168">
        <v>15</v>
      </c>
      <c r="AJ26" s="168">
        <v>3</v>
      </c>
      <c r="AK26" s="170">
        <f t="shared" si="78"/>
        <v>0.2</v>
      </c>
      <c r="AL26" s="168">
        <v>7</v>
      </c>
      <c r="AM26" s="168">
        <v>0</v>
      </c>
      <c r="AN26" s="170">
        <f t="shared" si="79"/>
        <v>0</v>
      </c>
      <c r="AO26" s="236"/>
      <c r="AP26" s="236"/>
      <c r="AQ26" s="170" t="e">
        <f t="shared" si="80"/>
        <v>#DIV/0!</v>
      </c>
      <c r="AR26" s="168">
        <f t="shared" si="88"/>
        <v>30</v>
      </c>
      <c r="AS26" s="168">
        <f t="shared" si="89"/>
        <v>3</v>
      </c>
      <c r="AT26" s="170">
        <f t="shared" si="83"/>
        <v>0.1</v>
      </c>
    </row>
    <row r="27" spans="1:46" x14ac:dyDescent="0.35">
      <c r="A27" s="166" t="s">
        <v>92</v>
      </c>
      <c r="B27" s="167">
        <v>8</v>
      </c>
      <c r="C27" s="168">
        <v>0</v>
      </c>
      <c r="D27" s="169">
        <f t="shared" si="69"/>
        <v>0</v>
      </c>
      <c r="E27" s="167">
        <v>6</v>
      </c>
      <c r="F27" s="168">
        <v>1</v>
      </c>
      <c r="G27" s="170">
        <f t="shared" si="70"/>
        <v>0.16666666666666666</v>
      </c>
      <c r="H27" s="171">
        <v>9</v>
      </c>
      <c r="I27" s="168">
        <v>0</v>
      </c>
      <c r="J27" s="170">
        <f t="shared" si="71"/>
        <v>0</v>
      </c>
      <c r="K27" s="237"/>
      <c r="L27" s="236"/>
      <c r="M27" s="170" t="e">
        <f t="shared" si="72"/>
        <v>#DIV/0!</v>
      </c>
      <c r="N27" s="167">
        <f t="shared" si="84"/>
        <v>23</v>
      </c>
      <c r="O27" s="168">
        <f t="shared" si="85"/>
        <v>1</v>
      </c>
      <c r="P27" s="172">
        <f t="shared" si="81"/>
        <v>4.3478260869565216E-2</v>
      </c>
      <c r="Q27" s="173">
        <v>8</v>
      </c>
      <c r="R27" s="168">
        <v>0</v>
      </c>
      <c r="S27" s="170">
        <f t="shared" si="59"/>
        <v>0</v>
      </c>
      <c r="T27" s="168">
        <v>10</v>
      </c>
      <c r="U27" s="168">
        <v>0</v>
      </c>
      <c r="V27" s="170">
        <f t="shared" si="74"/>
        <v>0</v>
      </c>
      <c r="W27" s="236"/>
      <c r="X27" s="236"/>
      <c r="Y27" s="170" t="e">
        <f t="shared" si="75"/>
        <v>#DIV/0!</v>
      </c>
      <c r="Z27" s="236"/>
      <c r="AA27" s="236"/>
      <c r="AB27" s="174" t="e">
        <f t="shared" si="76"/>
        <v>#DIV/0!</v>
      </c>
      <c r="AC27" s="175">
        <f t="shared" si="86"/>
        <v>18</v>
      </c>
      <c r="AD27" s="175">
        <f t="shared" si="87"/>
        <v>0</v>
      </c>
      <c r="AE27" s="174">
        <f t="shared" si="82"/>
        <v>0</v>
      </c>
      <c r="AF27" s="176">
        <v>13</v>
      </c>
      <c r="AG27" s="168">
        <v>0</v>
      </c>
      <c r="AH27" s="170">
        <f t="shared" si="77"/>
        <v>0</v>
      </c>
      <c r="AI27" s="236"/>
      <c r="AJ27" s="236"/>
      <c r="AK27" s="170" t="e">
        <f t="shared" si="78"/>
        <v>#DIV/0!</v>
      </c>
      <c r="AL27" s="236"/>
      <c r="AM27" s="236"/>
      <c r="AN27" s="170" t="e">
        <f t="shared" si="79"/>
        <v>#DIV/0!</v>
      </c>
      <c r="AO27" s="236"/>
      <c r="AP27" s="236"/>
      <c r="AQ27" s="170" t="e">
        <f t="shared" si="80"/>
        <v>#DIV/0!</v>
      </c>
      <c r="AR27" s="168">
        <f t="shared" si="88"/>
        <v>13</v>
      </c>
      <c r="AS27" s="168">
        <f t="shared" si="89"/>
        <v>0</v>
      </c>
      <c r="AT27" s="170">
        <f t="shared" si="83"/>
        <v>0</v>
      </c>
    </row>
    <row r="28" spans="1:46" x14ac:dyDescent="0.35">
      <c r="A28" s="166" t="s">
        <v>93</v>
      </c>
      <c r="B28" s="167">
        <v>33</v>
      </c>
      <c r="C28" s="168">
        <v>5</v>
      </c>
      <c r="D28" s="169">
        <f t="shared" si="69"/>
        <v>0.15151515151515152</v>
      </c>
      <c r="E28" s="167">
        <v>14</v>
      </c>
      <c r="F28" s="168">
        <v>2</v>
      </c>
      <c r="G28" s="170">
        <f t="shared" si="70"/>
        <v>0.14285714285714285</v>
      </c>
      <c r="H28" s="171">
        <v>15</v>
      </c>
      <c r="I28" s="168">
        <v>0</v>
      </c>
      <c r="J28" s="170">
        <f t="shared" si="71"/>
        <v>0</v>
      </c>
      <c r="K28" s="237"/>
      <c r="L28" s="236"/>
      <c r="M28" s="170" t="e">
        <f t="shared" si="72"/>
        <v>#DIV/0!</v>
      </c>
      <c r="N28" s="167">
        <f t="shared" si="84"/>
        <v>62</v>
      </c>
      <c r="O28" s="168">
        <f t="shared" si="85"/>
        <v>7</v>
      </c>
      <c r="P28" s="172">
        <f t="shared" si="81"/>
        <v>0.11290322580645161</v>
      </c>
      <c r="Q28" s="173">
        <v>23</v>
      </c>
      <c r="R28" s="168">
        <v>7</v>
      </c>
      <c r="S28" s="170">
        <f t="shared" si="59"/>
        <v>0.30434782608695654</v>
      </c>
      <c r="T28" s="168">
        <v>20</v>
      </c>
      <c r="U28" s="168">
        <v>6</v>
      </c>
      <c r="V28" s="170">
        <f t="shared" si="74"/>
        <v>0.3</v>
      </c>
      <c r="W28" s="168">
        <v>19</v>
      </c>
      <c r="X28" s="168">
        <v>0</v>
      </c>
      <c r="Y28" s="170">
        <f t="shared" si="75"/>
        <v>0</v>
      </c>
      <c r="Z28" s="236"/>
      <c r="AA28" s="236"/>
      <c r="AB28" s="174" t="e">
        <f t="shared" si="76"/>
        <v>#DIV/0!</v>
      </c>
      <c r="AC28" s="175">
        <f t="shared" si="86"/>
        <v>62</v>
      </c>
      <c r="AD28" s="175">
        <f t="shared" si="87"/>
        <v>13</v>
      </c>
      <c r="AE28" s="174">
        <f t="shared" si="82"/>
        <v>0.20967741935483872</v>
      </c>
      <c r="AF28" s="176">
        <v>35</v>
      </c>
      <c r="AG28" s="168">
        <v>9</v>
      </c>
      <c r="AH28" s="170">
        <f t="shared" si="77"/>
        <v>0.25714285714285712</v>
      </c>
      <c r="AI28" s="168">
        <v>27</v>
      </c>
      <c r="AJ28" s="168">
        <v>4</v>
      </c>
      <c r="AK28" s="170">
        <f t="shared" si="78"/>
        <v>0.14814814814814814</v>
      </c>
      <c r="AL28" s="168">
        <v>12</v>
      </c>
      <c r="AM28" s="168">
        <v>0</v>
      </c>
      <c r="AN28" s="170">
        <f t="shared" si="79"/>
        <v>0</v>
      </c>
      <c r="AO28" s="236"/>
      <c r="AP28" s="236"/>
      <c r="AQ28" s="170" t="e">
        <f t="shared" si="80"/>
        <v>#DIV/0!</v>
      </c>
      <c r="AR28" s="168">
        <f t="shared" si="88"/>
        <v>74</v>
      </c>
      <c r="AS28" s="168">
        <f t="shared" si="89"/>
        <v>13</v>
      </c>
      <c r="AT28" s="170">
        <f t="shared" si="83"/>
        <v>0.17567567567567569</v>
      </c>
    </row>
    <row r="29" spans="1:46" x14ac:dyDescent="0.35">
      <c r="A29" s="166" t="s">
        <v>94</v>
      </c>
      <c r="B29" s="167">
        <v>12</v>
      </c>
      <c r="C29" s="168">
        <v>1</v>
      </c>
      <c r="D29" s="169">
        <f t="shared" si="69"/>
        <v>8.3333333333333329E-2</v>
      </c>
      <c r="E29" s="167">
        <v>4</v>
      </c>
      <c r="F29" s="168">
        <v>1</v>
      </c>
      <c r="G29" s="170">
        <f t="shared" si="70"/>
        <v>0.25</v>
      </c>
      <c r="H29" s="171">
        <v>3</v>
      </c>
      <c r="I29" s="168">
        <v>0</v>
      </c>
      <c r="J29" s="170">
        <f t="shared" si="71"/>
        <v>0</v>
      </c>
      <c r="K29" s="237"/>
      <c r="L29" s="236"/>
      <c r="M29" s="170" t="e">
        <f t="shared" si="72"/>
        <v>#DIV/0!</v>
      </c>
      <c r="N29" s="167">
        <f t="shared" si="84"/>
        <v>19</v>
      </c>
      <c r="O29" s="168">
        <f t="shared" si="85"/>
        <v>2</v>
      </c>
      <c r="P29" s="172">
        <f t="shared" si="81"/>
        <v>0.10526315789473684</v>
      </c>
      <c r="Q29" s="173">
        <v>12</v>
      </c>
      <c r="R29" s="168">
        <v>3</v>
      </c>
      <c r="S29" s="170">
        <f t="shared" si="59"/>
        <v>0.25</v>
      </c>
      <c r="T29" s="168">
        <v>5</v>
      </c>
      <c r="U29" s="168">
        <v>0</v>
      </c>
      <c r="V29" s="170">
        <f t="shared" si="74"/>
        <v>0</v>
      </c>
      <c r="W29" s="168">
        <v>2</v>
      </c>
      <c r="X29" s="168">
        <v>0</v>
      </c>
      <c r="Y29" s="170">
        <f t="shared" si="75"/>
        <v>0</v>
      </c>
      <c r="Z29" s="236"/>
      <c r="AA29" s="236"/>
      <c r="AB29" s="174" t="e">
        <f t="shared" si="76"/>
        <v>#DIV/0!</v>
      </c>
      <c r="AC29" s="175">
        <f t="shared" si="86"/>
        <v>19</v>
      </c>
      <c r="AD29" s="175">
        <f t="shared" si="87"/>
        <v>3</v>
      </c>
      <c r="AE29" s="174">
        <f t="shared" si="82"/>
        <v>0.15789473684210525</v>
      </c>
      <c r="AF29" s="176">
        <v>8</v>
      </c>
      <c r="AG29" s="168">
        <v>0</v>
      </c>
      <c r="AH29" s="170">
        <f t="shared" si="77"/>
        <v>0</v>
      </c>
      <c r="AI29" s="168">
        <v>3</v>
      </c>
      <c r="AJ29" s="168">
        <v>0</v>
      </c>
      <c r="AK29" s="170">
        <f t="shared" si="78"/>
        <v>0</v>
      </c>
      <c r="AL29" s="236"/>
      <c r="AM29" s="236"/>
      <c r="AN29" s="170" t="e">
        <f t="shared" si="79"/>
        <v>#DIV/0!</v>
      </c>
      <c r="AO29" s="236"/>
      <c r="AP29" s="236"/>
      <c r="AQ29" s="170" t="e">
        <f t="shared" si="80"/>
        <v>#DIV/0!</v>
      </c>
      <c r="AR29" s="168">
        <f t="shared" si="88"/>
        <v>11</v>
      </c>
      <c r="AS29" s="168">
        <f t="shared" si="89"/>
        <v>0</v>
      </c>
      <c r="AT29" s="170">
        <f t="shared" si="83"/>
        <v>0</v>
      </c>
    </row>
    <row r="30" spans="1:46" x14ac:dyDescent="0.35">
      <c r="A30" s="163" t="s">
        <v>96</v>
      </c>
      <c r="B30" s="164">
        <f>SUM(B31:B32)</f>
        <v>0</v>
      </c>
      <c r="C30" s="164">
        <f>SUM(C31:C32)</f>
        <v>0</v>
      </c>
      <c r="D30" s="164" t="e">
        <f t="shared" ref="D30:D32" si="90">C30/B30</f>
        <v>#DIV/0!</v>
      </c>
      <c r="E30" s="164">
        <f>SUM(E31:E32)</f>
        <v>0</v>
      </c>
      <c r="F30" s="164">
        <f>SUM(F31:F32)</f>
        <v>0</v>
      </c>
      <c r="G30" s="164" t="e">
        <f t="shared" ref="G30:G32" si="91">F30/E30</f>
        <v>#DIV/0!</v>
      </c>
      <c r="H30" s="164">
        <f>SUM(H31:H32)</f>
        <v>0</v>
      </c>
      <c r="I30" s="164">
        <f>SUM(I31:I32)</f>
        <v>0</v>
      </c>
      <c r="J30" s="164" t="e">
        <f t="shared" ref="J30:J32" si="92">I30/H30</f>
        <v>#DIV/0!</v>
      </c>
      <c r="K30" s="164">
        <f>SUM(K31:K32)</f>
        <v>0</v>
      </c>
      <c r="L30" s="164">
        <f>SUM(L31:L32)</f>
        <v>0</v>
      </c>
      <c r="M30" s="164" t="e">
        <f t="shared" ref="M30:M32" si="93">L30/K30</f>
        <v>#DIV/0!</v>
      </c>
      <c r="N30" s="165">
        <f>B30+E30+H30+K30</f>
        <v>0</v>
      </c>
      <c r="O30" s="165">
        <f>C30+F30+I30+L30</f>
        <v>0</v>
      </c>
      <c r="P30" s="163" t="e">
        <f>O30/N30</f>
        <v>#DIV/0!</v>
      </c>
      <c r="Q30" s="164">
        <f>SUM(Q31:Q32)</f>
        <v>0</v>
      </c>
      <c r="R30" s="164">
        <f>SUM(R31:R32)</f>
        <v>0</v>
      </c>
      <c r="S30" s="164" t="e">
        <f t="shared" ref="S30" si="94">R30/Q30</f>
        <v>#DIV/0!</v>
      </c>
      <c r="T30" s="164">
        <f>SUM(T31:T32)</f>
        <v>0</v>
      </c>
      <c r="U30" s="164">
        <f>SUM(U31:U32)</f>
        <v>0</v>
      </c>
      <c r="V30" s="164" t="e">
        <f t="shared" ref="V30:V32" si="95">U30/T30</f>
        <v>#DIV/0!</v>
      </c>
      <c r="W30" s="164">
        <f>SUM(W31:W32)</f>
        <v>0</v>
      </c>
      <c r="X30" s="164">
        <f>SUM(X31:X32)</f>
        <v>0</v>
      </c>
      <c r="Y30" s="164" t="e">
        <f t="shared" ref="Y30:Y32" si="96">X30/W30</f>
        <v>#DIV/0!</v>
      </c>
      <c r="Z30" s="164">
        <f>SUM(Z31:Z32)</f>
        <v>0</v>
      </c>
      <c r="AA30" s="164">
        <f>SUM(AA31:AA32)</f>
        <v>0</v>
      </c>
      <c r="AB30" s="164" t="e">
        <f t="shared" ref="AB30:AB32" si="97">AA30/Z30</f>
        <v>#DIV/0!</v>
      </c>
      <c r="AC30" s="165">
        <f>Q30+T30+W30+Z30</f>
        <v>0</v>
      </c>
      <c r="AD30" s="165">
        <f>R30+U30+X30+AA30</f>
        <v>0</v>
      </c>
      <c r="AE30" s="163" t="e">
        <f>AD30/AC30</f>
        <v>#DIV/0!</v>
      </c>
      <c r="AF30" s="164">
        <f>SUM(AF31:AF32)</f>
        <v>0</v>
      </c>
      <c r="AG30" s="164">
        <f>SUM(AG31:AG32)</f>
        <v>0</v>
      </c>
      <c r="AH30" s="164" t="e">
        <f t="shared" ref="AH30:AH32" si="98">AG30/AF30</f>
        <v>#DIV/0!</v>
      </c>
      <c r="AI30" s="164">
        <f>SUM(AI31:AI32)</f>
        <v>0</v>
      </c>
      <c r="AJ30" s="164">
        <f>SUM(AJ31:AJ32)</f>
        <v>0</v>
      </c>
      <c r="AK30" s="164" t="e">
        <f t="shared" ref="AK30:AK32" si="99">AJ30/AI30</f>
        <v>#DIV/0!</v>
      </c>
      <c r="AL30" s="164">
        <f>SUM(AL31:AL32)</f>
        <v>0</v>
      </c>
      <c r="AM30" s="164">
        <f>SUM(AM31:AM32)</f>
        <v>0</v>
      </c>
      <c r="AN30" s="164" t="e">
        <f t="shared" si="79"/>
        <v>#DIV/0!</v>
      </c>
      <c r="AO30" s="164">
        <f>SUM(AO31:AO32)</f>
        <v>0</v>
      </c>
      <c r="AP30" s="164">
        <f>SUM(AP31:AP32)</f>
        <v>0</v>
      </c>
      <c r="AQ30" s="164" t="e">
        <f t="shared" ref="AQ30:AQ32" si="100">AP30/AO30</f>
        <v>#DIV/0!</v>
      </c>
      <c r="AR30" s="165">
        <f>AF30+AI30+AL30+AO30</f>
        <v>0</v>
      </c>
      <c r="AS30" s="165">
        <f>AG30+AJ30+AM30+AP30</f>
        <v>0</v>
      </c>
      <c r="AT30" s="163" t="e">
        <f>AS30/AR30</f>
        <v>#DIV/0!</v>
      </c>
    </row>
    <row r="31" spans="1:46" x14ac:dyDescent="0.35">
      <c r="A31" s="166" t="s">
        <v>99</v>
      </c>
      <c r="B31" s="167"/>
      <c r="C31" s="168"/>
      <c r="D31" s="169" t="e">
        <f t="shared" si="90"/>
        <v>#DIV/0!</v>
      </c>
      <c r="E31" s="167"/>
      <c r="F31" s="168"/>
      <c r="G31" s="170" t="e">
        <f t="shared" si="91"/>
        <v>#DIV/0!</v>
      </c>
      <c r="H31" s="171"/>
      <c r="I31" s="168"/>
      <c r="J31" s="170" t="e">
        <f t="shared" si="92"/>
        <v>#DIV/0!</v>
      </c>
      <c r="K31" s="167"/>
      <c r="L31" s="168"/>
      <c r="M31" s="170" t="e">
        <f t="shared" si="93"/>
        <v>#DIV/0!</v>
      </c>
      <c r="N31" s="167"/>
      <c r="O31" s="168"/>
      <c r="P31" s="172" t="e">
        <f t="shared" ref="P31:P32" si="101">O31/N31</f>
        <v>#DIV/0!</v>
      </c>
      <c r="Q31" s="173"/>
      <c r="R31" s="168"/>
      <c r="S31" s="170" t="e">
        <f t="shared" si="59"/>
        <v>#DIV/0!</v>
      </c>
      <c r="T31" s="168"/>
      <c r="U31" s="168"/>
      <c r="V31" s="170" t="e">
        <f t="shared" si="95"/>
        <v>#DIV/0!</v>
      </c>
      <c r="W31" s="168"/>
      <c r="X31" s="168"/>
      <c r="Y31" s="170" t="e">
        <f t="shared" si="96"/>
        <v>#DIV/0!</v>
      </c>
      <c r="Z31" s="168"/>
      <c r="AA31" s="168"/>
      <c r="AB31" s="174" t="e">
        <f t="shared" si="97"/>
        <v>#DIV/0!</v>
      </c>
      <c r="AC31" s="175"/>
      <c r="AD31" s="175"/>
      <c r="AE31" s="174" t="e">
        <f t="shared" ref="AE31:AE32" si="102">AD31/AC31</f>
        <v>#DIV/0!</v>
      </c>
      <c r="AF31" s="176"/>
      <c r="AG31" s="168"/>
      <c r="AH31" s="170" t="e">
        <f t="shared" si="98"/>
        <v>#DIV/0!</v>
      </c>
      <c r="AI31" s="168"/>
      <c r="AJ31" s="168"/>
      <c r="AK31" s="170" t="e">
        <f t="shared" si="99"/>
        <v>#DIV/0!</v>
      </c>
      <c r="AL31" s="168"/>
      <c r="AM31" s="168"/>
      <c r="AN31" s="170" t="e">
        <f t="shared" si="79"/>
        <v>#DIV/0!</v>
      </c>
      <c r="AO31" s="168"/>
      <c r="AP31" s="168"/>
      <c r="AQ31" s="170" t="e">
        <f t="shared" si="100"/>
        <v>#DIV/0!</v>
      </c>
      <c r="AR31" s="168"/>
      <c r="AS31" s="168"/>
      <c r="AT31" s="170" t="e">
        <f t="shared" ref="AT31:AT32" si="103">AS31/AR31</f>
        <v>#DIV/0!</v>
      </c>
    </row>
    <row r="32" spans="1:46" x14ac:dyDescent="0.35">
      <c r="A32" s="166" t="s">
        <v>100</v>
      </c>
      <c r="B32" s="167"/>
      <c r="C32" s="168"/>
      <c r="D32" s="169" t="e">
        <f t="shared" si="90"/>
        <v>#DIV/0!</v>
      </c>
      <c r="E32" s="167"/>
      <c r="F32" s="168"/>
      <c r="G32" s="170" t="e">
        <f t="shared" si="91"/>
        <v>#DIV/0!</v>
      </c>
      <c r="H32" s="171"/>
      <c r="I32" s="168"/>
      <c r="J32" s="170" t="e">
        <f t="shared" si="92"/>
        <v>#DIV/0!</v>
      </c>
      <c r="K32" s="167"/>
      <c r="L32" s="168"/>
      <c r="M32" s="170" t="e">
        <f t="shared" si="93"/>
        <v>#DIV/0!</v>
      </c>
      <c r="N32" s="167"/>
      <c r="O32" s="168"/>
      <c r="P32" s="172" t="e">
        <f t="shared" si="101"/>
        <v>#DIV/0!</v>
      </c>
      <c r="Q32" s="173"/>
      <c r="R32" s="168"/>
      <c r="S32" s="170" t="e">
        <f t="shared" si="59"/>
        <v>#DIV/0!</v>
      </c>
      <c r="T32" s="168"/>
      <c r="U32" s="168"/>
      <c r="V32" s="170" t="e">
        <f t="shared" si="95"/>
        <v>#DIV/0!</v>
      </c>
      <c r="W32" s="168"/>
      <c r="X32" s="168"/>
      <c r="Y32" s="170" t="e">
        <f t="shared" si="96"/>
        <v>#DIV/0!</v>
      </c>
      <c r="Z32" s="168"/>
      <c r="AA32" s="168"/>
      <c r="AB32" s="174" t="e">
        <f t="shared" si="97"/>
        <v>#DIV/0!</v>
      </c>
      <c r="AC32" s="175"/>
      <c r="AD32" s="175"/>
      <c r="AE32" s="174" t="e">
        <f t="shared" si="102"/>
        <v>#DIV/0!</v>
      </c>
      <c r="AF32" s="176"/>
      <c r="AG32" s="168"/>
      <c r="AH32" s="170" t="e">
        <f t="shared" si="98"/>
        <v>#DIV/0!</v>
      </c>
      <c r="AI32" s="168"/>
      <c r="AJ32" s="168"/>
      <c r="AK32" s="170" t="e">
        <f t="shared" si="99"/>
        <v>#DIV/0!</v>
      </c>
      <c r="AL32" s="168"/>
      <c r="AM32" s="168"/>
      <c r="AN32" s="170" t="e">
        <f t="shared" si="79"/>
        <v>#DIV/0!</v>
      </c>
      <c r="AO32" s="168"/>
      <c r="AP32" s="168"/>
      <c r="AQ32" s="170" t="e">
        <f t="shared" si="100"/>
        <v>#DIV/0!</v>
      </c>
      <c r="AR32" s="168"/>
      <c r="AS32" s="168"/>
      <c r="AT32" s="170" t="e">
        <f t="shared" si="103"/>
        <v>#DIV/0!</v>
      </c>
    </row>
    <row r="33" spans="1:46" x14ac:dyDescent="0.35">
      <c r="A33" s="163" t="s">
        <v>97</v>
      </c>
      <c r="B33" s="164">
        <f>SUM(B34)</f>
        <v>0</v>
      </c>
      <c r="C33" s="164">
        <f>SUM(C34)</f>
        <v>0</v>
      </c>
      <c r="D33" s="164" t="e">
        <f>C33/B33</f>
        <v>#DIV/0!</v>
      </c>
      <c r="E33" s="164">
        <f>SUM(E34)</f>
        <v>0</v>
      </c>
      <c r="F33" s="164">
        <f>SUM(F34)</f>
        <v>0</v>
      </c>
      <c r="G33" s="164" t="e">
        <f>F33/E33</f>
        <v>#DIV/0!</v>
      </c>
      <c r="H33" s="164">
        <f>SUM(H34)</f>
        <v>0</v>
      </c>
      <c r="I33" s="164">
        <f>SUM(I34)</f>
        <v>0</v>
      </c>
      <c r="J33" s="164" t="e">
        <f>I33/H33</f>
        <v>#DIV/0!</v>
      </c>
      <c r="K33" s="164">
        <f>SUM(K34)</f>
        <v>0</v>
      </c>
      <c r="L33" s="164">
        <f>SUM(L34)</f>
        <v>0</v>
      </c>
      <c r="M33" s="164" t="e">
        <f>L33/K33</f>
        <v>#DIV/0!</v>
      </c>
      <c r="N33" s="165">
        <f>B33+E33+H33+K33</f>
        <v>0</v>
      </c>
      <c r="O33" s="165">
        <f>C33+F33+I33+L33</f>
        <v>0</v>
      </c>
      <c r="P33" s="163" t="e">
        <f t="shared" ref="P33:P38" si="104">O33/N33</f>
        <v>#DIV/0!</v>
      </c>
      <c r="Q33" s="164">
        <f>SUM(Q34)</f>
        <v>0</v>
      </c>
      <c r="R33" s="164">
        <f>SUM(R34)</f>
        <v>0</v>
      </c>
      <c r="S33" s="164" t="e">
        <f>R33/Q33</f>
        <v>#DIV/0!</v>
      </c>
      <c r="T33" s="164">
        <f>SUM(T34)</f>
        <v>0</v>
      </c>
      <c r="U33" s="164">
        <f>SUM(U34)</f>
        <v>0</v>
      </c>
      <c r="V33" s="164" t="e">
        <f>U33/T33</f>
        <v>#DIV/0!</v>
      </c>
      <c r="W33" s="164">
        <f>SUM(W34)</f>
        <v>0</v>
      </c>
      <c r="X33" s="164">
        <f>SUM(X34)</f>
        <v>0</v>
      </c>
      <c r="Y33" s="164" t="e">
        <f>X33/W33</f>
        <v>#DIV/0!</v>
      </c>
      <c r="Z33" s="164">
        <f>SUM(Z34)</f>
        <v>0</v>
      </c>
      <c r="AA33" s="164">
        <f>SUM(AA34)</f>
        <v>0</v>
      </c>
      <c r="AB33" s="164" t="e">
        <f>AA33/Z33</f>
        <v>#DIV/0!</v>
      </c>
      <c r="AC33" s="165">
        <f>Q33+T33+W33+Z33</f>
        <v>0</v>
      </c>
      <c r="AD33" s="165">
        <f>R33+U33+X33+AA33</f>
        <v>0</v>
      </c>
      <c r="AE33" s="163" t="e">
        <f t="shared" ref="AE33:AE38" si="105">AD33/AC33</f>
        <v>#DIV/0!</v>
      </c>
      <c r="AF33" s="164">
        <f>SUM(AF34)</f>
        <v>0</v>
      </c>
      <c r="AG33" s="164">
        <f>SUM(AG34)</f>
        <v>0</v>
      </c>
      <c r="AH33" s="164" t="e">
        <f>AG33/AF33</f>
        <v>#DIV/0!</v>
      </c>
      <c r="AI33" s="164">
        <f>SUM(AI34)</f>
        <v>0</v>
      </c>
      <c r="AJ33" s="164">
        <f>SUM(AJ34)</f>
        <v>0</v>
      </c>
      <c r="AK33" s="164" t="e">
        <f>AJ33/AI33</f>
        <v>#DIV/0!</v>
      </c>
      <c r="AL33" s="164">
        <f>SUM(AL34)</f>
        <v>0</v>
      </c>
      <c r="AM33" s="164">
        <f>SUM(AM34)</f>
        <v>0</v>
      </c>
      <c r="AN33" s="164" t="e">
        <f>AM33/AL33</f>
        <v>#DIV/0!</v>
      </c>
      <c r="AO33" s="164">
        <f>SUM(AO34)</f>
        <v>0</v>
      </c>
      <c r="AP33" s="164">
        <f>SUM(AP34)</f>
        <v>0</v>
      </c>
      <c r="AQ33" s="164" t="e">
        <f>AP33/AO33</f>
        <v>#DIV/0!</v>
      </c>
      <c r="AR33" s="165">
        <f>AF33+AI33+AL33+AO33</f>
        <v>0</v>
      </c>
      <c r="AS33" s="165">
        <f>AG33+AJ33+AM33+AP33</f>
        <v>0</v>
      </c>
      <c r="AT33" s="163" t="e">
        <f t="shared" ref="AT33:AT38" si="106">AS33/AR33</f>
        <v>#DIV/0!</v>
      </c>
    </row>
    <row r="34" spans="1:46" x14ac:dyDescent="0.35">
      <c r="A34" s="166" t="s">
        <v>98</v>
      </c>
      <c r="B34" s="167"/>
      <c r="C34" s="168"/>
      <c r="D34" s="169" t="e">
        <f>C34/B34</f>
        <v>#DIV/0!</v>
      </c>
      <c r="E34" s="167"/>
      <c r="F34" s="168"/>
      <c r="G34" s="170" t="e">
        <f>F34/E34</f>
        <v>#DIV/0!</v>
      </c>
      <c r="H34" s="171"/>
      <c r="I34" s="168"/>
      <c r="J34" s="170" t="e">
        <f>I34/H34</f>
        <v>#DIV/0!</v>
      </c>
      <c r="K34" s="167"/>
      <c r="L34" s="168"/>
      <c r="M34" s="170" t="e">
        <f>L34/K34</f>
        <v>#DIV/0!</v>
      </c>
      <c r="N34" s="167"/>
      <c r="O34" s="168"/>
      <c r="P34" s="172" t="e">
        <f t="shared" si="104"/>
        <v>#DIV/0!</v>
      </c>
      <c r="Q34" s="173"/>
      <c r="R34" s="168"/>
      <c r="S34" s="170" t="e">
        <f t="shared" si="59"/>
        <v>#DIV/0!</v>
      </c>
      <c r="T34" s="168"/>
      <c r="U34" s="168"/>
      <c r="V34" s="170" t="e">
        <f>U34/T34</f>
        <v>#DIV/0!</v>
      </c>
      <c r="W34" s="168"/>
      <c r="X34" s="168"/>
      <c r="Y34" s="170" t="e">
        <f>X34/W34</f>
        <v>#DIV/0!</v>
      </c>
      <c r="Z34" s="168"/>
      <c r="AA34" s="168"/>
      <c r="AB34" s="174" t="e">
        <f>AA34/Z34</f>
        <v>#DIV/0!</v>
      </c>
      <c r="AC34" s="175"/>
      <c r="AD34" s="175"/>
      <c r="AE34" s="174" t="e">
        <f t="shared" si="105"/>
        <v>#DIV/0!</v>
      </c>
      <c r="AF34" s="176"/>
      <c r="AG34" s="168"/>
      <c r="AH34" s="170" t="e">
        <f>AG34/AF34</f>
        <v>#DIV/0!</v>
      </c>
      <c r="AI34" s="168"/>
      <c r="AJ34" s="168"/>
      <c r="AK34" s="170" t="e">
        <f>AJ34/AI34</f>
        <v>#DIV/0!</v>
      </c>
      <c r="AL34" s="168"/>
      <c r="AM34" s="168"/>
      <c r="AN34" s="170" t="e">
        <f t="shared" si="79"/>
        <v>#DIV/0!</v>
      </c>
      <c r="AO34" s="168"/>
      <c r="AP34" s="168"/>
      <c r="AQ34" s="170" t="e">
        <f>AP34/AO34</f>
        <v>#DIV/0!</v>
      </c>
      <c r="AR34" s="168"/>
      <c r="AS34" s="168"/>
      <c r="AT34" s="170" t="e">
        <f t="shared" si="106"/>
        <v>#DIV/0!</v>
      </c>
    </row>
    <row r="35" spans="1:46" x14ac:dyDescent="0.35">
      <c r="A35" s="159" t="s">
        <v>20</v>
      </c>
      <c r="B35" s="160">
        <f>B36+B38+B42</f>
        <v>0</v>
      </c>
      <c r="C35" s="160">
        <f>C36+C38+C42</f>
        <v>0</v>
      </c>
      <c r="D35" s="161" t="e">
        <f>C35/B35</f>
        <v>#DIV/0!</v>
      </c>
      <c r="E35" s="160">
        <f>E36+E38+E42</f>
        <v>0</v>
      </c>
      <c r="F35" s="160">
        <f>F36+F38+F42</f>
        <v>0</v>
      </c>
      <c r="G35" s="161" t="e">
        <f>F35/E35</f>
        <v>#DIV/0!</v>
      </c>
      <c r="H35" s="160">
        <f>H36+H38+H42</f>
        <v>0</v>
      </c>
      <c r="I35" s="160">
        <f>I36+I38+I42</f>
        <v>0</v>
      </c>
      <c r="J35" s="161" t="e">
        <f>I35/H35</f>
        <v>#DIV/0!</v>
      </c>
      <c r="K35" s="160">
        <f>K36+K38+K42</f>
        <v>0</v>
      </c>
      <c r="L35" s="160">
        <f>L36+L38+L42</f>
        <v>0</v>
      </c>
      <c r="M35" s="161" t="e">
        <f>L35/K35</f>
        <v>#DIV/0!</v>
      </c>
      <c r="N35" s="162">
        <f>B35+E35+H35+K35</f>
        <v>0</v>
      </c>
      <c r="O35" s="162">
        <f>C35+F35+I35+L35</f>
        <v>0</v>
      </c>
      <c r="P35" s="162" t="e">
        <f t="shared" si="104"/>
        <v>#DIV/0!</v>
      </c>
      <c r="Q35" s="160">
        <f>Q36+Q38+Q42</f>
        <v>0</v>
      </c>
      <c r="R35" s="160">
        <f>R36+R38+R42</f>
        <v>0</v>
      </c>
      <c r="S35" s="161" t="e">
        <f>R35/Q35</f>
        <v>#DIV/0!</v>
      </c>
      <c r="T35" s="160">
        <f>T36+T38+T42</f>
        <v>0</v>
      </c>
      <c r="U35" s="160">
        <f>U36+U38+U42</f>
        <v>0</v>
      </c>
      <c r="V35" s="161" t="e">
        <f>U35/T35</f>
        <v>#DIV/0!</v>
      </c>
      <c r="W35" s="160">
        <f>W36+W38+W42</f>
        <v>0</v>
      </c>
      <c r="X35" s="160">
        <f>X36+X38+X42</f>
        <v>0</v>
      </c>
      <c r="Y35" s="161" t="e">
        <f>X35/W35</f>
        <v>#DIV/0!</v>
      </c>
      <c r="Z35" s="160">
        <f>Z36+Z38+Z42</f>
        <v>0</v>
      </c>
      <c r="AA35" s="160">
        <f>AA36+AA38+AA42</f>
        <v>0</v>
      </c>
      <c r="AB35" s="161" t="e">
        <f>AA35/Z35</f>
        <v>#DIV/0!</v>
      </c>
      <c r="AC35" s="162">
        <f>Q35+T35+W35+Z35</f>
        <v>0</v>
      </c>
      <c r="AD35" s="162">
        <f>R35+U35+X35+AA35</f>
        <v>0</v>
      </c>
      <c r="AE35" s="162" t="e">
        <f t="shared" si="105"/>
        <v>#DIV/0!</v>
      </c>
      <c r="AF35" s="160">
        <f>AF36+AF38+AF42</f>
        <v>0</v>
      </c>
      <c r="AG35" s="160">
        <f>AG36+AG38+AG42</f>
        <v>0</v>
      </c>
      <c r="AH35" s="161" t="e">
        <f>AG35/AF35</f>
        <v>#DIV/0!</v>
      </c>
      <c r="AI35" s="160">
        <f>AI36+AI38+AI42</f>
        <v>0</v>
      </c>
      <c r="AJ35" s="160">
        <f>AJ36+AJ38+AJ42</f>
        <v>0</v>
      </c>
      <c r="AK35" s="161" t="e">
        <f>AJ35/AI35</f>
        <v>#DIV/0!</v>
      </c>
      <c r="AL35" s="160">
        <f>AL36+AL38+AL42</f>
        <v>0</v>
      </c>
      <c r="AM35" s="160">
        <f>AM36+AM38+AM42</f>
        <v>0</v>
      </c>
      <c r="AN35" s="161" t="e">
        <f>AM35/AL35</f>
        <v>#DIV/0!</v>
      </c>
      <c r="AO35" s="160">
        <f>AO36+AO38+AO42</f>
        <v>0</v>
      </c>
      <c r="AP35" s="160">
        <f>AP36+AP38+AP42</f>
        <v>0</v>
      </c>
      <c r="AQ35" s="161" t="e">
        <f>AP35/AO35</f>
        <v>#DIV/0!</v>
      </c>
      <c r="AR35" s="162">
        <f>AF35+AI35+AL35+AO35</f>
        <v>0</v>
      </c>
      <c r="AS35" s="162">
        <f>AG35+AJ35+AM35+AP35</f>
        <v>0</v>
      </c>
      <c r="AT35" s="162" t="e">
        <f t="shared" si="106"/>
        <v>#DIV/0!</v>
      </c>
    </row>
    <row r="36" spans="1:46" x14ac:dyDescent="0.35">
      <c r="A36" s="163" t="s">
        <v>85</v>
      </c>
      <c r="B36" s="164">
        <f>SUM(B37)</f>
        <v>0</v>
      </c>
      <c r="C36" s="164">
        <f>SUM(C37)</f>
        <v>0</v>
      </c>
      <c r="D36" s="164" t="e">
        <f>C36/B36</f>
        <v>#DIV/0!</v>
      </c>
      <c r="E36" s="164">
        <f>SUM(E37)</f>
        <v>0</v>
      </c>
      <c r="F36" s="164">
        <f>SUM(F37)</f>
        <v>0</v>
      </c>
      <c r="G36" s="164" t="e">
        <f>F36/E36</f>
        <v>#DIV/0!</v>
      </c>
      <c r="H36" s="164">
        <f>SUM(H37)</f>
        <v>0</v>
      </c>
      <c r="I36" s="164">
        <f>SUM(I37)</f>
        <v>0</v>
      </c>
      <c r="J36" s="164" t="e">
        <f>I36/H36</f>
        <v>#DIV/0!</v>
      </c>
      <c r="K36" s="164">
        <f>SUM(K37)</f>
        <v>0</v>
      </c>
      <c r="L36" s="164">
        <f>SUM(L37)</f>
        <v>0</v>
      </c>
      <c r="M36" s="164" t="e">
        <f>L36/K36</f>
        <v>#DIV/0!</v>
      </c>
      <c r="N36" s="165">
        <f>B36+E36+H36+K36</f>
        <v>0</v>
      </c>
      <c r="O36" s="165">
        <f>C36+F36+I36+L36</f>
        <v>0</v>
      </c>
      <c r="P36" s="163" t="e">
        <f t="shared" si="104"/>
        <v>#DIV/0!</v>
      </c>
      <c r="Q36" s="164">
        <f>SUM(Q37)</f>
        <v>0</v>
      </c>
      <c r="R36" s="164">
        <f>SUM(R37)</f>
        <v>0</v>
      </c>
      <c r="S36" s="164" t="e">
        <f>R36/Q36</f>
        <v>#DIV/0!</v>
      </c>
      <c r="T36" s="164">
        <f>SUM(T37)</f>
        <v>0</v>
      </c>
      <c r="U36" s="164">
        <f>SUM(U37)</f>
        <v>0</v>
      </c>
      <c r="V36" s="164" t="e">
        <f>U36/T36</f>
        <v>#DIV/0!</v>
      </c>
      <c r="W36" s="164">
        <f>SUM(W37)</f>
        <v>0</v>
      </c>
      <c r="X36" s="164">
        <f>SUM(X37)</f>
        <v>0</v>
      </c>
      <c r="Y36" s="164" t="e">
        <f>X36/W36</f>
        <v>#DIV/0!</v>
      </c>
      <c r="Z36" s="164">
        <f>SUM(Z37)</f>
        <v>0</v>
      </c>
      <c r="AA36" s="164">
        <f>SUM(AA37)</f>
        <v>0</v>
      </c>
      <c r="AB36" s="164" t="e">
        <f>AA36/Z36</f>
        <v>#DIV/0!</v>
      </c>
      <c r="AC36" s="165">
        <f>Q36+T36+W36+Z36</f>
        <v>0</v>
      </c>
      <c r="AD36" s="165">
        <f>R36+U36+X36+AA36</f>
        <v>0</v>
      </c>
      <c r="AE36" s="163" t="e">
        <f t="shared" si="105"/>
        <v>#DIV/0!</v>
      </c>
      <c r="AF36" s="164">
        <f>SUM(AF37)</f>
        <v>0</v>
      </c>
      <c r="AG36" s="164">
        <f>SUM(AG37)</f>
        <v>0</v>
      </c>
      <c r="AH36" s="164" t="e">
        <f>AG36/AF36</f>
        <v>#DIV/0!</v>
      </c>
      <c r="AI36" s="164">
        <f>SUM(AI37)</f>
        <v>0</v>
      </c>
      <c r="AJ36" s="164">
        <f>SUM(AJ37)</f>
        <v>0</v>
      </c>
      <c r="AK36" s="164" t="e">
        <f>AJ36/AI36</f>
        <v>#DIV/0!</v>
      </c>
      <c r="AL36" s="164">
        <f>SUM(AL37)</f>
        <v>0</v>
      </c>
      <c r="AM36" s="164">
        <f>SUM(AM37)</f>
        <v>0</v>
      </c>
      <c r="AN36" s="164" t="e">
        <f>AM36/AL36</f>
        <v>#DIV/0!</v>
      </c>
      <c r="AO36" s="164">
        <f>SUM(AO37)</f>
        <v>0</v>
      </c>
      <c r="AP36" s="164">
        <f>SUM(AP37)</f>
        <v>0</v>
      </c>
      <c r="AQ36" s="164" t="e">
        <f>AP36/AO36</f>
        <v>#DIV/0!</v>
      </c>
      <c r="AR36" s="165">
        <f>AF36+AI36+AL36+AO36</f>
        <v>0</v>
      </c>
      <c r="AS36" s="165">
        <f>AG36+AJ36+AM36+AP36</f>
        <v>0</v>
      </c>
      <c r="AT36" s="163" t="e">
        <f t="shared" si="106"/>
        <v>#DIV/0!</v>
      </c>
    </row>
    <row r="37" spans="1:46" x14ac:dyDescent="0.35">
      <c r="A37" s="166" t="s">
        <v>101</v>
      </c>
      <c r="B37" s="167"/>
      <c r="C37" s="168"/>
      <c r="D37" s="169" t="e">
        <f>C37/B37</f>
        <v>#DIV/0!</v>
      </c>
      <c r="E37" s="167"/>
      <c r="F37" s="168"/>
      <c r="G37" s="170" t="e">
        <f>F37/E37</f>
        <v>#DIV/0!</v>
      </c>
      <c r="H37" s="171"/>
      <c r="I37" s="168"/>
      <c r="J37" s="170" t="e">
        <f>I37/H37</f>
        <v>#DIV/0!</v>
      </c>
      <c r="K37" s="167"/>
      <c r="L37" s="168"/>
      <c r="M37" s="170" t="e">
        <f>L37/K37</f>
        <v>#DIV/0!</v>
      </c>
      <c r="N37" s="167"/>
      <c r="O37" s="168"/>
      <c r="P37" s="172" t="e">
        <f t="shared" si="104"/>
        <v>#DIV/0!</v>
      </c>
      <c r="Q37" s="173"/>
      <c r="R37" s="168"/>
      <c r="S37" s="170" t="e">
        <f t="shared" ref="S37" si="107">R37/Q37</f>
        <v>#DIV/0!</v>
      </c>
      <c r="T37" s="168"/>
      <c r="U37" s="168"/>
      <c r="V37" s="170" t="e">
        <f>U37/T37</f>
        <v>#DIV/0!</v>
      </c>
      <c r="W37" s="168"/>
      <c r="X37" s="168"/>
      <c r="Y37" s="170" t="e">
        <f>X37/W37</f>
        <v>#DIV/0!</v>
      </c>
      <c r="Z37" s="168"/>
      <c r="AA37" s="168"/>
      <c r="AB37" s="174" t="e">
        <f>AA37/Z37</f>
        <v>#DIV/0!</v>
      </c>
      <c r="AC37" s="175"/>
      <c r="AD37" s="175"/>
      <c r="AE37" s="174" t="e">
        <f t="shared" si="105"/>
        <v>#DIV/0!</v>
      </c>
      <c r="AF37" s="176"/>
      <c r="AG37" s="168"/>
      <c r="AH37" s="170" t="e">
        <f>AG37/AF37</f>
        <v>#DIV/0!</v>
      </c>
      <c r="AI37" s="168"/>
      <c r="AJ37" s="168"/>
      <c r="AK37" s="170" t="e">
        <f>AJ37/AI37</f>
        <v>#DIV/0!</v>
      </c>
      <c r="AL37" s="168"/>
      <c r="AM37" s="168"/>
      <c r="AN37" s="170" t="e">
        <f t="shared" ref="AN37" si="108">AM37/AL37</f>
        <v>#DIV/0!</v>
      </c>
      <c r="AO37" s="168"/>
      <c r="AP37" s="168"/>
      <c r="AQ37" s="170" t="e">
        <f>AP37/AO37</f>
        <v>#DIV/0!</v>
      </c>
      <c r="AR37" s="168"/>
      <c r="AS37" s="168"/>
      <c r="AT37" s="170" t="e">
        <f t="shared" si="106"/>
        <v>#DIV/0!</v>
      </c>
    </row>
    <row r="38" spans="1:46" x14ac:dyDescent="0.35">
      <c r="A38" s="163" t="s">
        <v>97</v>
      </c>
      <c r="B38" s="164">
        <f>SUM(B39:B41)</f>
        <v>0</v>
      </c>
      <c r="C38" s="164">
        <f>SUM(C39:C41)</f>
        <v>0</v>
      </c>
      <c r="D38" s="164" t="e">
        <f t="shared" ref="D38:D41" si="109">C38/B38</f>
        <v>#DIV/0!</v>
      </c>
      <c r="E38" s="164">
        <f>SUM(E39:E41)</f>
        <v>0</v>
      </c>
      <c r="F38" s="164">
        <f>SUM(F39:F41)</f>
        <v>0</v>
      </c>
      <c r="G38" s="164" t="e">
        <f t="shared" ref="G38:G41" si="110">F38/E38</f>
        <v>#DIV/0!</v>
      </c>
      <c r="H38" s="164">
        <f>SUM(H39:H41)</f>
        <v>0</v>
      </c>
      <c r="I38" s="164">
        <f>SUM(I39:I41)</f>
        <v>0</v>
      </c>
      <c r="J38" s="164" t="e">
        <f t="shared" ref="J38:J41" si="111">I38/H38</f>
        <v>#DIV/0!</v>
      </c>
      <c r="K38" s="164">
        <f>SUM(K39:K41)</f>
        <v>0</v>
      </c>
      <c r="L38" s="164">
        <f>SUM(L39:L41)</f>
        <v>0</v>
      </c>
      <c r="M38" s="164" t="e">
        <f t="shared" ref="M38:M41" si="112">L38/K38</f>
        <v>#DIV/0!</v>
      </c>
      <c r="N38" s="165">
        <f>B38+E38+H38+K38</f>
        <v>0</v>
      </c>
      <c r="O38" s="165">
        <f>C38+F38+I38+L38</f>
        <v>0</v>
      </c>
      <c r="P38" s="163" t="e">
        <f t="shared" si="104"/>
        <v>#DIV/0!</v>
      </c>
      <c r="Q38" s="164">
        <f>SUM(Q39:Q41)</f>
        <v>0</v>
      </c>
      <c r="R38" s="164">
        <f>SUM(R39:R41)</f>
        <v>0</v>
      </c>
      <c r="S38" s="164" t="e">
        <f t="shared" ref="S38:S41" si="113">R38/Q38</f>
        <v>#DIV/0!</v>
      </c>
      <c r="T38" s="164">
        <f>SUM(T39:T41)</f>
        <v>0</v>
      </c>
      <c r="U38" s="164">
        <f>SUM(U39:U41)</f>
        <v>0</v>
      </c>
      <c r="V38" s="164" t="e">
        <f t="shared" ref="V38:V41" si="114">U38/T38</f>
        <v>#DIV/0!</v>
      </c>
      <c r="W38" s="164">
        <f>SUM(W39:W41)</f>
        <v>0</v>
      </c>
      <c r="X38" s="164">
        <f>SUM(X39:X41)</f>
        <v>0</v>
      </c>
      <c r="Y38" s="164" t="e">
        <f t="shared" ref="Y38:Y41" si="115">X38/W38</f>
        <v>#DIV/0!</v>
      </c>
      <c r="Z38" s="164">
        <f>SUM(Z39:Z41)</f>
        <v>0</v>
      </c>
      <c r="AA38" s="164">
        <f>SUM(AA39:AA41)</f>
        <v>0</v>
      </c>
      <c r="AB38" s="164" t="e">
        <f t="shared" ref="AB38:AB41" si="116">AA38/Z38</f>
        <v>#DIV/0!</v>
      </c>
      <c r="AC38" s="165">
        <f>Q38+T38+W38+Z38</f>
        <v>0</v>
      </c>
      <c r="AD38" s="165">
        <f>R38+U38+X38+AA38</f>
        <v>0</v>
      </c>
      <c r="AE38" s="163" t="e">
        <f t="shared" si="105"/>
        <v>#DIV/0!</v>
      </c>
      <c r="AF38" s="164">
        <f>SUM(AF39:AF41)</f>
        <v>0</v>
      </c>
      <c r="AG38" s="164">
        <f>SUM(AG39:AG41)</f>
        <v>0</v>
      </c>
      <c r="AH38" s="164" t="e">
        <f t="shared" ref="AH38:AH41" si="117">AG38/AF38</f>
        <v>#DIV/0!</v>
      </c>
      <c r="AI38" s="164">
        <f>SUM(AI39:AI41)</f>
        <v>0</v>
      </c>
      <c r="AJ38" s="164">
        <f>SUM(AJ39:AJ41)</f>
        <v>0</v>
      </c>
      <c r="AK38" s="164" t="e">
        <f t="shared" ref="AK38:AK41" si="118">AJ38/AI38</f>
        <v>#DIV/0!</v>
      </c>
      <c r="AL38" s="164">
        <f>SUM(AL39:AL41)</f>
        <v>0</v>
      </c>
      <c r="AM38" s="164">
        <f>SUM(AM39:AM41)</f>
        <v>0</v>
      </c>
      <c r="AN38" s="164" t="e">
        <f t="shared" ref="AN38:AN44" si="119">AM38/AL38</f>
        <v>#DIV/0!</v>
      </c>
      <c r="AO38" s="164">
        <f>SUM(AO39:AO41)</f>
        <v>0</v>
      </c>
      <c r="AP38" s="164">
        <f>SUM(AP39:AP41)</f>
        <v>0</v>
      </c>
      <c r="AQ38" s="164" t="e">
        <f t="shared" ref="AQ38:AQ41" si="120">AP38/AO38</f>
        <v>#DIV/0!</v>
      </c>
      <c r="AR38" s="165">
        <f>AF38+AI38+AL38+AO38</f>
        <v>0</v>
      </c>
      <c r="AS38" s="165">
        <f>AG38+AJ38+AM38+AP38</f>
        <v>0</v>
      </c>
      <c r="AT38" s="163" t="e">
        <f t="shared" si="106"/>
        <v>#DIV/0!</v>
      </c>
    </row>
    <row r="39" spans="1:46" x14ac:dyDescent="0.35">
      <c r="A39" s="166" t="s">
        <v>102</v>
      </c>
      <c r="B39" s="167"/>
      <c r="C39" s="168"/>
      <c r="D39" s="169" t="e">
        <f t="shared" si="109"/>
        <v>#DIV/0!</v>
      </c>
      <c r="E39" s="167"/>
      <c r="F39" s="168"/>
      <c r="G39" s="170" t="e">
        <f t="shared" si="110"/>
        <v>#DIV/0!</v>
      </c>
      <c r="H39" s="171"/>
      <c r="I39" s="168"/>
      <c r="J39" s="170" t="e">
        <f t="shared" si="111"/>
        <v>#DIV/0!</v>
      </c>
      <c r="K39" s="167"/>
      <c r="L39" s="168"/>
      <c r="M39" s="170" t="e">
        <f t="shared" si="112"/>
        <v>#DIV/0!</v>
      </c>
      <c r="N39" s="167"/>
      <c r="O39" s="168"/>
      <c r="P39" s="172" t="e">
        <f t="shared" ref="P39:P41" si="121">O39/N39</f>
        <v>#DIV/0!</v>
      </c>
      <c r="Q39" s="173"/>
      <c r="R39" s="168"/>
      <c r="S39" s="170" t="e">
        <f t="shared" si="113"/>
        <v>#DIV/0!</v>
      </c>
      <c r="T39" s="168"/>
      <c r="U39" s="168"/>
      <c r="V39" s="170" t="e">
        <f t="shared" si="114"/>
        <v>#DIV/0!</v>
      </c>
      <c r="W39" s="168"/>
      <c r="X39" s="168"/>
      <c r="Y39" s="170" t="e">
        <f t="shared" si="115"/>
        <v>#DIV/0!</v>
      </c>
      <c r="Z39" s="168"/>
      <c r="AA39" s="168"/>
      <c r="AB39" s="174" t="e">
        <f t="shared" si="116"/>
        <v>#DIV/0!</v>
      </c>
      <c r="AC39" s="175"/>
      <c r="AD39" s="175"/>
      <c r="AE39" s="175" t="e">
        <f t="shared" ref="AE39:AE41" si="122">AD39/AC39</f>
        <v>#DIV/0!</v>
      </c>
      <c r="AF39" s="176"/>
      <c r="AG39" s="168"/>
      <c r="AH39" s="170" t="e">
        <f t="shared" si="117"/>
        <v>#DIV/0!</v>
      </c>
      <c r="AI39" s="168"/>
      <c r="AJ39" s="168"/>
      <c r="AK39" s="170" t="e">
        <f t="shared" si="118"/>
        <v>#DIV/0!</v>
      </c>
      <c r="AL39" s="168"/>
      <c r="AM39" s="168"/>
      <c r="AN39" s="170" t="e">
        <f t="shared" si="119"/>
        <v>#DIV/0!</v>
      </c>
      <c r="AO39" s="168"/>
      <c r="AP39" s="168"/>
      <c r="AQ39" s="170" t="e">
        <f t="shared" si="120"/>
        <v>#DIV/0!</v>
      </c>
      <c r="AR39" s="168"/>
      <c r="AS39" s="168"/>
      <c r="AT39" s="170" t="e">
        <f t="shared" ref="AT39:AT41" si="123">AS39/AR39</f>
        <v>#DIV/0!</v>
      </c>
    </row>
    <row r="40" spans="1:46" x14ac:dyDescent="0.35">
      <c r="A40" s="166" t="s">
        <v>103</v>
      </c>
      <c r="B40" s="167"/>
      <c r="C40" s="168"/>
      <c r="D40" s="169" t="e">
        <f t="shared" si="109"/>
        <v>#DIV/0!</v>
      </c>
      <c r="E40" s="167"/>
      <c r="F40" s="168"/>
      <c r="G40" s="170" t="e">
        <f t="shared" si="110"/>
        <v>#DIV/0!</v>
      </c>
      <c r="H40" s="171"/>
      <c r="I40" s="168"/>
      <c r="J40" s="170" t="e">
        <f t="shared" si="111"/>
        <v>#DIV/0!</v>
      </c>
      <c r="K40" s="167"/>
      <c r="L40" s="168"/>
      <c r="M40" s="170" t="e">
        <f t="shared" si="112"/>
        <v>#DIV/0!</v>
      </c>
      <c r="N40" s="167"/>
      <c r="O40" s="168"/>
      <c r="P40" s="172" t="e">
        <f t="shared" si="121"/>
        <v>#DIV/0!</v>
      </c>
      <c r="Q40" s="173"/>
      <c r="R40" s="168"/>
      <c r="S40" s="170" t="e">
        <f t="shared" si="113"/>
        <v>#DIV/0!</v>
      </c>
      <c r="T40" s="168"/>
      <c r="U40" s="168"/>
      <c r="V40" s="170" t="e">
        <f t="shared" si="114"/>
        <v>#DIV/0!</v>
      </c>
      <c r="W40" s="168"/>
      <c r="X40" s="168"/>
      <c r="Y40" s="170" t="e">
        <f t="shared" si="115"/>
        <v>#DIV/0!</v>
      </c>
      <c r="Z40" s="168"/>
      <c r="AA40" s="168"/>
      <c r="AB40" s="174" t="e">
        <f t="shared" si="116"/>
        <v>#DIV/0!</v>
      </c>
      <c r="AC40" s="175"/>
      <c r="AD40" s="175"/>
      <c r="AE40" s="174" t="e">
        <f t="shared" si="122"/>
        <v>#DIV/0!</v>
      </c>
      <c r="AF40" s="176"/>
      <c r="AG40" s="168"/>
      <c r="AH40" s="170" t="e">
        <f t="shared" si="117"/>
        <v>#DIV/0!</v>
      </c>
      <c r="AI40" s="168"/>
      <c r="AJ40" s="168"/>
      <c r="AK40" s="170" t="e">
        <f t="shared" si="118"/>
        <v>#DIV/0!</v>
      </c>
      <c r="AL40" s="168"/>
      <c r="AM40" s="168"/>
      <c r="AN40" s="170" t="e">
        <f t="shared" si="119"/>
        <v>#DIV/0!</v>
      </c>
      <c r="AO40" s="168"/>
      <c r="AP40" s="168"/>
      <c r="AQ40" s="170" t="e">
        <f t="shared" si="120"/>
        <v>#DIV/0!</v>
      </c>
      <c r="AR40" s="168"/>
      <c r="AS40" s="168"/>
      <c r="AT40" s="170" t="e">
        <f t="shared" si="123"/>
        <v>#DIV/0!</v>
      </c>
    </row>
    <row r="41" spans="1:46" x14ac:dyDescent="0.35">
      <c r="A41" s="166" t="s">
        <v>104</v>
      </c>
      <c r="B41" s="167"/>
      <c r="C41" s="168"/>
      <c r="D41" s="169" t="e">
        <f t="shared" si="109"/>
        <v>#DIV/0!</v>
      </c>
      <c r="E41" s="167"/>
      <c r="F41" s="168"/>
      <c r="G41" s="170" t="e">
        <f t="shared" si="110"/>
        <v>#DIV/0!</v>
      </c>
      <c r="H41" s="171"/>
      <c r="I41" s="168"/>
      <c r="J41" s="170" t="e">
        <f t="shared" si="111"/>
        <v>#DIV/0!</v>
      </c>
      <c r="K41" s="167"/>
      <c r="L41" s="168"/>
      <c r="M41" s="170" t="e">
        <f t="shared" si="112"/>
        <v>#DIV/0!</v>
      </c>
      <c r="N41" s="167"/>
      <c r="O41" s="168"/>
      <c r="P41" s="172" t="e">
        <f t="shared" si="121"/>
        <v>#DIV/0!</v>
      </c>
      <c r="Q41" s="173"/>
      <c r="R41" s="168"/>
      <c r="S41" s="170" t="e">
        <f t="shared" si="113"/>
        <v>#DIV/0!</v>
      </c>
      <c r="T41" s="168"/>
      <c r="U41" s="168"/>
      <c r="V41" s="170" t="e">
        <f t="shared" si="114"/>
        <v>#DIV/0!</v>
      </c>
      <c r="W41" s="168"/>
      <c r="X41" s="168"/>
      <c r="Y41" s="170" t="e">
        <f t="shared" si="115"/>
        <v>#DIV/0!</v>
      </c>
      <c r="Z41" s="168"/>
      <c r="AA41" s="168"/>
      <c r="AB41" s="174" t="e">
        <f t="shared" si="116"/>
        <v>#DIV/0!</v>
      </c>
      <c r="AC41" s="175"/>
      <c r="AD41" s="175"/>
      <c r="AE41" s="174" t="e">
        <f t="shared" si="122"/>
        <v>#DIV/0!</v>
      </c>
      <c r="AF41" s="176"/>
      <c r="AG41" s="168"/>
      <c r="AH41" s="170" t="e">
        <f t="shared" si="117"/>
        <v>#DIV/0!</v>
      </c>
      <c r="AI41" s="168"/>
      <c r="AJ41" s="168"/>
      <c r="AK41" s="170" t="e">
        <f t="shared" si="118"/>
        <v>#DIV/0!</v>
      </c>
      <c r="AL41" s="168"/>
      <c r="AM41" s="168"/>
      <c r="AN41" s="170" t="e">
        <f t="shared" si="119"/>
        <v>#DIV/0!</v>
      </c>
      <c r="AO41" s="168"/>
      <c r="AP41" s="168"/>
      <c r="AQ41" s="170" t="e">
        <f t="shared" si="120"/>
        <v>#DIV/0!</v>
      </c>
      <c r="AR41" s="168"/>
      <c r="AS41" s="168"/>
      <c r="AT41" s="170" t="e">
        <f t="shared" si="123"/>
        <v>#DIV/0!</v>
      </c>
    </row>
    <row r="42" spans="1:46" x14ac:dyDescent="0.35">
      <c r="A42" s="163" t="s">
        <v>105</v>
      </c>
      <c r="B42" s="164">
        <f>SUM(B43:B44)</f>
        <v>0</v>
      </c>
      <c r="C42" s="164">
        <f>SUM(C43:C44)</f>
        <v>0</v>
      </c>
      <c r="D42" s="164" t="e">
        <f t="shared" ref="D42:D44" si="124">C42/B42</f>
        <v>#DIV/0!</v>
      </c>
      <c r="E42" s="164">
        <f>SUM(E43:E44)</f>
        <v>0</v>
      </c>
      <c r="F42" s="164">
        <f>SUM(F43:F44)</f>
        <v>0</v>
      </c>
      <c r="G42" s="164" t="e">
        <f t="shared" ref="G42:G44" si="125">F42/E42</f>
        <v>#DIV/0!</v>
      </c>
      <c r="H42" s="164">
        <f>SUM(H43:H44)</f>
        <v>0</v>
      </c>
      <c r="I42" s="164">
        <f>SUM(I43:I44)</f>
        <v>0</v>
      </c>
      <c r="J42" s="164" t="e">
        <f t="shared" ref="J42:J44" si="126">I42/H42</f>
        <v>#DIV/0!</v>
      </c>
      <c r="K42" s="164">
        <f>SUM(K43:K44)</f>
        <v>0</v>
      </c>
      <c r="L42" s="164">
        <f>SUM(L43:L44)</f>
        <v>0</v>
      </c>
      <c r="M42" s="164" t="e">
        <f t="shared" ref="M42:M44" si="127">L42/K42</f>
        <v>#DIV/0!</v>
      </c>
      <c r="N42" s="165">
        <f>B42+E42+H42+K42</f>
        <v>0</v>
      </c>
      <c r="O42" s="165">
        <f>C42+F42+I42+L42</f>
        <v>0</v>
      </c>
      <c r="P42" s="163" t="e">
        <f>O42/N42</f>
        <v>#DIV/0!</v>
      </c>
      <c r="Q42" s="164">
        <f>SUM(Q43:Q44)</f>
        <v>0</v>
      </c>
      <c r="R42" s="164">
        <f>SUM(R43:R44)</f>
        <v>0</v>
      </c>
      <c r="S42" s="164" t="e">
        <f t="shared" ref="S42:S44" si="128">R42/Q42</f>
        <v>#DIV/0!</v>
      </c>
      <c r="T42" s="164">
        <f>SUM(T43:T44)</f>
        <v>0</v>
      </c>
      <c r="U42" s="164">
        <f>SUM(U43:U44)</f>
        <v>0</v>
      </c>
      <c r="V42" s="164" t="e">
        <f t="shared" ref="V42:V44" si="129">U42/T42</f>
        <v>#DIV/0!</v>
      </c>
      <c r="W42" s="164">
        <f>SUM(W43:W44)</f>
        <v>0</v>
      </c>
      <c r="X42" s="164">
        <f>SUM(X43:X44)</f>
        <v>0</v>
      </c>
      <c r="Y42" s="164" t="e">
        <f t="shared" ref="Y42:Y44" si="130">X42/W42</f>
        <v>#DIV/0!</v>
      </c>
      <c r="Z42" s="164">
        <f>SUM(Z43:Z44)</f>
        <v>0</v>
      </c>
      <c r="AA42" s="164">
        <f>SUM(AA43:AA44)</f>
        <v>0</v>
      </c>
      <c r="AB42" s="164" t="e">
        <f t="shared" ref="AB42:AB44" si="131">AA42/Z42</f>
        <v>#DIV/0!</v>
      </c>
      <c r="AC42" s="165">
        <f>Q42+T42+W42+Z42</f>
        <v>0</v>
      </c>
      <c r="AD42" s="165">
        <f>R42+U42+X42+AA42</f>
        <v>0</v>
      </c>
      <c r="AE42" s="163" t="e">
        <f>AD42/AC42</f>
        <v>#DIV/0!</v>
      </c>
      <c r="AF42" s="164">
        <f>SUM(AF43:AF44)</f>
        <v>0</v>
      </c>
      <c r="AG42" s="164">
        <f>SUM(AG43:AG44)</f>
        <v>0</v>
      </c>
      <c r="AH42" s="164" t="e">
        <f t="shared" ref="AH42:AH44" si="132">AG42/AF42</f>
        <v>#DIV/0!</v>
      </c>
      <c r="AI42" s="164">
        <f>SUM(AI43:AI44)</f>
        <v>0</v>
      </c>
      <c r="AJ42" s="164">
        <f>SUM(AJ43:AJ44)</f>
        <v>0</v>
      </c>
      <c r="AK42" s="164" t="e">
        <f t="shared" ref="AK42:AK44" si="133">AJ42/AI42</f>
        <v>#DIV/0!</v>
      </c>
      <c r="AL42" s="164">
        <f>SUM(AL43:AL44)</f>
        <v>0</v>
      </c>
      <c r="AM42" s="164">
        <f>SUM(AM43:AM44)</f>
        <v>0</v>
      </c>
      <c r="AN42" s="164" t="e">
        <f t="shared" si="119"/>
        <v>#DIV/0!</v>
      </c>
      <c r="AO42" s="164">
        <f>SUM(AO43:AO44)</f>
        <v>0</v>
      </c>
      <c r="AP42" s="164">
        <f>SUM(AP43:AP44)</f>
        <v>0</v>
      </c>
      <c r="AQ42" s="164" t="e">
        <f t="shared" ref="AQ42:AQ44" si="134">AP42/AO42</f>
        <v>#DIV/0!</v>
      </c>
      <c r="AR42" s="165">
        <f>AF42+AI42+AL42+AO42</f>
        <v>0</v>
      </c>
      <c r="AS42" s="165">
        <f>AG42+AJ42+AM42+AP42</f>
        <v>0</v>
      </c>
      <c r="AT42" s="163" t="e">
        <f>AS42/AR42</f>
        <v>#DIV/0!</v>
      </c>
    </row>
    <row r="43" spans="1:46" x14ac:dyDescent="0.35">
      <c r="A43" s="166" t="s">
        <v>106</v>
      </c>
      <c r="B43" s="167"/>
      <c r="C43" s="168"/>
      <c r="D43" s="169" t="e">
        <f t="shared" si="124"/>
        <v>#DIV/0!</v>
      </c>
      <c r="E43" s="167"/>
      <c r="F43" s="168"/>
      <c r="G43" s="170" t="e">
        <f t="shared" si="125"/>
        <v>#DIV/0!</v>
      </c>
      <c r="H43" s="171"/>
      <c r="I43" s="168"/>
      <c r="J43" s="170" t="e">
        <f t="shared" si="126"/>
        <v>#DIV/0!</v>
      </c>
      <c r="K43" s="167"/>
      <c r="L43" s="168"/>
      <c r="M43" s="170" t="e">
        <f t="shared" si="127"/>
        <v>#DIV/0!</v>
      </c>
      <c r="N43" s="167"/>
      <c r="O43" s="168"/>
      <c r="P43" s="172" t="e">
        <f t="shared" ref="P43:P44" si="135">O43/N43</f>
        <v>#DIV/0!</v>
      </c>
      <c r="Q43" s="173"/>
      <c r="R43" s="168"/>
      <c r="S43" s="170" t="e">
        <f t="shared" si="128"/>
        <v>#DIV/0!</v>
      </c>
      <c r="T43" s="168"/>
      <c r="U43" s="168"/>
      <c r="V43" s="170" t="e">
        <f t="shared" si="129"/>
        <v>#DIV/0!</v>
      </c>
      <c r="W43" s="168"/>
      <c r="X43" s="168"/>
      <c r="Y43" s="170" t="e">
        <f t="shared" si="130"/>
        <v>#DIV/0!</v>
      </c>
      <c r="Z43" s="168"/>
      <c r="AA43" s="168"/>
      <c r="AB43" s="174" t="e">
        <f t="shared" si="131"/>
        <v>#DIV/0!</v>
      </c>
      <c r="AC43" s="175"/>
      <c r="AD43" s="175"/>
      <c r="AE43" s="174" t="e">
        <f t="shared" ref="AE43:AE44" si="136">AD43/AC43</f>
        <v>#DIV/0!</v>
      </c>
      <c r="AF43" s="176"/>
      <c r="AG43" s="168"/>
      <c r="AH43" s="170" t="e">
        <f t="shared" si="132"/>
        <v>#DIV/0!</v>
      </c>
      <c r="AI43" s="168"/>
      <c r="AJ43" s="168"/>
      <c r="AK43" s="170" t="e">
        <f t="shared" si="133"/>
        <v>#DIV/0!</v>
      </c>
      <c r="AL43" s="168"/>
      <c r="AM43" s="168"/>
      <c r="AN43" s="170" t="e">
        <f t="shared" si="119"/>
        <v>#DIV/0!</v>
      </c>
      <c r="AO43" s="168"/>
      <c r="AP43" s="168"/>
      <c r="AQ43" s="170" t="e">
        <f t="shared" si="134"/>
        <v>#DIV/0!</v>
      </c>
      <c r="AR43" s="168"/>
      <c r="AS43" s="168"/>
      <c r="AT43" s="170" t="e">
        <f t="shared" ref="AT43:AT44" si="137">AS43/AR43</f>
        <v>#DIV/0!</v>
      </c>
    </row>
    <row r="44" spans="1:46" x14ac:dyDescent="0.35">
      <c r="A44" s="166" t="s">
        <v>107</v>
      </c>
      <c r="B44" s="167"/>
      <c r="C44" s="168"/>
      <c r="D44" s="169" t="e">
        <f t="shared" si="124"/>
        <v>#DIV/0!</v>
      </c>
      <c r="E44" s="167"/>
      <c r="F44" s="168"/>
      <c r="G44" s="170" t="e">
        <f t="shared" si="125"/>
        <v>#DIV/0!</v>
      </c>
      <c r="H44" s="171"/>
      <c r="I44" s="168"/>
      <c r="J44" s="170" t="e">
        <f t="shared" si="126"/>
        <v>#DIV/0!</v>
      </c>
      <c r="K44" s="167"/>
      <c r="L44" s="168"/>
      <c r="M44" s="170" t="e">
        <f t="shared" si="127"/>
        <v>#DIV/0!</v>
      </c>
      <c r="N44" s="167"/>
      <c r="O44" s="168"/>
      <c r="P44" s="172" t="e">
        <f t="shared" si="135"/>
        <v>#DIV/0!</v>
      </c>
      <c r="Q44" s="173"/>
      <c r="R44" s="168"/>
      <c r="S44" s="170" t="e">
        <f t="shared" si="128"/>
        <v>#DIV/0!</v>
      </c>
      <c r="T44" s="168"/>
      <c r="U44" s="168"/>
      <c r="V44" s="170" t="e">
        <f t="shared" si="129"/>
        <v>#DIV/0!</v>
      </c>
      <c r="W44" s="168"/>
      <c r="X44" s="168"/>
      <c r="Y44" s="170" t="e">
        <f t="shared" si="130"/>
        <v>#DIV/0!</v>
      </c>
      <c r="Z44" s="168"/>
      <c r="AA44" s="168"/>
      <c r="AB44" s="174" t="e">
        <f t="shared" si="131"/>
        <v>#DIV/0!</v>
      </c>
      <c r="AC44" s="175"/>
      <c r="AD44" s="175"/>
      <c r="AE44" s="174" t="e">
        <f t="shared" si="136"/>
        <v>#DIV/0!</v>
      </c>
      <c r="AF44" s="176"/>
      <c r="AG44" s="168"/>
      <c r="AH44" s="170" t="e">
        <f t="shared" si="132"/>
        <v>#DIV/0!</v>
      </c>
      <c r="AI44" s="168"/>
      <c r="AJ44" s="168"/>
      <c r="AK44" s="170" t="e">
        <f t="shared" si="133"/>
        <v>#DIV/0!</v>
      </c>
      <c r="AL44" s="168"/>
      <c r="AM44" s="168"/>
      <c r="AN44" s="170" t="e">
        <f t="shared" si="119"/>
        <v>#DIV/0!</v>
      </c>
      <c r="AO44" s="168"/>
      <c r="AP44" s="168"/>
      <c r="AQ44" s="170" t="e">
        <f t="shared" si="134"/>
        <v>#DIV/0!</v>
      </c>
      <c r="AR44" s="168"/>
      <c r="AS44" s="168"/>
      <c r="AT44" s="170" t="e">
        <f t="shared" si="137"/>
        <v>#DIV/0!</v>
      </c>
    </row>
    <row r="45" spans="1:46" x14ac:dyDescent="0.35">
      <c r="A45" s="156" t="s">
        <v>46</v>
      </c>
      <c r="B45" s="179">
        <f>B46+B59+B63+B68+B72+B75</f>
        <v>19</v>
      </c>
      <c r="C45" s="179">
        <f>C46+C59+C63+C68+C72+C75</f>
        <v>2</v>
      </c>
      <c r="D45" s="180">
        <f>C45/B45</f>
        <v>0.10526315789473684</v>
      </c>
      <c r="E45" s="179">
        <f>E46+E59+E63+E68+E72+E75</f>
        <v>11</v>
      </c>
      <c r="F45" s="179">
        <f>F46+F59+F63+F68+F72+F75</f>
        <v>0</v>
      </c>
      <c r="G45" s="180">
        <f>F45/E45</f>
        <v>0</v>
      </c>
      <c r="H45" s="179">
        <f>H46+H59+H63+H68+H72+H75</f>
        <v>0</v>
      </c>
      <c r="I45" s="179">
        <f>I46+I59+I63+I68+I72+I75</f>
        <v>0</v>
      </c>
      <c r="J45" s="180" t="e">
        <f>I45/H45</f>
        <v>#DIV/0!</v>
      </c>
      <c r="K45" s="179">
        <f>K46+K59+K63+K68+K72+K75</f>
        <v>0</v>
      </c>
      <c r="L45" s="179">
        <f>L46+L59+L63+L68+L72+L75</f>
        <v>0</v>
      </c>
      <c r="M45" s="180" t="e">
        <f>L45/K45</f>
        <v>#DIV/0!</v>
      </c>
      <c r="N45" s="181">
        <f>B45+E45+H45+K45</f>
        <v>30</v>
      </c>
      <c r="O45" s="181">
        <f>C45+F45+I45+L45</f>
        <v>2</v>
      </c>
      <c r="P45" s="181">
        <f>O45/N45</f>
        <v>6.6666666666666666E-2</v>
      </c>
      <c r="Q45" s="179">
        <f>Q46+Q59+Q63+Q68+Q72+Q75</f>
        <v>22</v>
      </c>
      <c r="R45" s="179">
        <f>R46+R59+R63+R68+R72+R75</f>
        <v>1</v>
      </c>
      <c r="S45" s="180">
        <f>R45/Q45</f>
        <v>4.5454545454545456E-2</v>
      </c>
      <c r="T45" s="179">
        <f>T46+T59+T63+T68+T72+T75</f>
        <v>14</v>
      </c>
      <c r="U45" s="179">
        <f>U46+U59+U63+U68+U72+U75</f>
        <v>0</v>
      </c>
      <c r="V45" s="180">
        <f>U45/T45</f>
        <v>0</v>
      </c>
      <c r="W45" s="179">
        <f>W46+W59+W63+W68+W72+W75</f>
        <v>0</v>
      </c>
      <c r="X45" s="179">
        <f>X46+X59+X63+X68+X72+X75</f>
        <v>0</v>
      </c>
      <c r="Y45" s="180" t="e">
        <f>X45/W45</f>
        <v>#DIV/0!</v>
      </c>
      <c r="Z45" s="179">
        <f>Z46+Z59+Z63+Z68+Z72+Z75</f>
        <v>0</v>
      </c>
      <c r="AA45" s="179">
        <f>AA46+AA59+AA63+AA68+AA72+AA75</f>
        <v>0</v>
      </c>
      <c r="AB45" s="180" t="e">
        <f>AA45/Z45</f>
        <v>#DIV/0!</v>
      </c>
      <c r="AC45" s="181">
        <f>Q45+T45+W45+Z45</f>
        <v>36</v>
      </c>
      <c r="AD45" s="181">
        <f>R45+U45+X45+AA45</f>
        <v>1</v>
      </c>
      <c r="AE45" s="181">
        <f>AD45/AC45</f>
        <v>2.7777777777777776E-2</v>
      </c>
      <c r="AF45" s="179">
        <f>AF46+AF59+AF63+AF68+AF72+AF75</f>
        <v>8</v>
      </c>
      <c r="AG45" s="179">
        <f>AG46+AG59+AG63+AG68+AG72+AG75</f>
        <v>2</v>
      </c>
      <c r="AH45" s="180">
        <f>AG45/AF45</f>
        <v>0.25</v>
      </c>
      <c r="AI45" s="179">
        <f>AI46+AI59+AI63+AI68+AI72+AI75</f>
        <v>9</v>
      </c>
      <c r="AJ45" s="179">
        <f>AJ46+AJ59+AJ63+AJ68+AJ72+AJ75</f>
        <v>0</v>
      </c>
      <c r="AK45" s="180">
        <f>AJ45/AI45</f>
        <v>0</v>
      </c>
      <c r="AL45" s="179">
        <f>AL46+AL59+AL63+AL68+AL72+AL75</f>
        <v>0</v>
      </c>
      <c r="AM45" s="179">
        <f>AM46+AM59+AM63+AM68+AM72+AM75</f>
        <v>0</v>
      </c>
      <c r="AN45" s="180" t="e">
        <f>AM45/AL45</f>
        <v>#DIV/0!</v>
      </c>
      <c r="AO45" s="179">
        <f>AO46+AO59+AO63+AO68+AO72+AO75</f>
        <v>0</v>
      </c>
      <c r="AP45" s="179">
        <f>AP46+AP59+AP63+AP68+AP72+AP75</f>
        <v>0</v>
      </c>
      <c r="AQ45" s="180" t="e">
        <f>AP45/AO45</f>
        <v>#DIV/0!</v>
      </c>
      <c r="AR45" s="181">
        <f>AF45+AI45+AL45+AO45</f>
        <v>17</v>
      </c>
      <c r="AS45" s="181">
        <f>AG45+AJ45+AM45+AP45</f>
        <v>2</v>
      </c>
      <c r="AT45" s="181">
        <f>AS45/AR45</f>
        <v>0.11764705882352941</v>
      </c>
    </row>
    <row r="46" spans="1:46" x14ac:dyDescent="0.35">
      <c r="A46" s="163" t="s">
        <v>75</v>
      </c>
      <c r="B46" s="164">
        <f>SUM(B47:B58)</f>
        <v>0</v>
      </c>
      <c r="C46" s="164">
        <f>SUM(C47:C58)</f>
        <v>0</v>
      </c>
      <c r="D46" s="164" t="e">
        <f t="shared" ref="D46:D58" si="138">C46/B46</f>
        <v>#DIV/0!</v>
      </c>
      <c r="E46" s="164">
        <f>SUM(E47:E58)</f>
        <v>0</v>
      </c>
      <c r="F46" s="164">
        <f>SUM(F47:F58)</f>
        <v>0</v>
      </c>
      <c r="G46" s="164" t="e">
        <f t="shared" ref="G46:G58" si="139">F46/E46</f>
        <v>#DIV/0!</v>
      </c>
      <c r="H46" s="164">
        <f>SUM(H47:H58)</f>
        <v>0</v>
      </c>
      <c r="I46" s="164">
        <f>SUM(I47:I58)</f>
        <v>0</v>
      </c>
      <c r="J46" s="164" t="e">
        <f t="shared" ref="J46" si="140">I46/H46</f>
        <v>#DIV/0!</v>
      </c>
      <c r="K46" s="164">
        <f>SUM(K47:K58)</f>
        <v>0</v>
      </c>
      <c r="L46" s="164">
        <f>SUM(L47:L58)</f>
        <v>0</v>
      </c>
      <c r="M46" s="164" t="e">
        <f t="shared" ref="M46" si="141">L46/K46</f>
        <v>#DIV/0!</v>
      </c>
      <c r="N46" s="165">
        <f>B46+E46+H46+K46</f>
        <v>0</v>
      </c>
      <c r="O46" s="165">
        <f>C46+F46+I46+L46</f>
        <v>0</v>
      </c>
      <c r="P46" s="163" t="e">
        <f>O46/N46</f>
        <v>#DIV/0!</v>
      </c>
      <c r="Q46" s="164">
        <f>SUM(Q47:Q58)</f>
        <v>0</v>
      </c>
      <c r="R46" s="164">
        <f>SUM(R47:R58)</f>
        <v>0</v>
      </c>
      <c r="S46" s="164" t="e">
        <f t="shared" ref="S46:S77" si="142">R46/Q46</f>
        <v>#DIV/0!</v>
      </c>
      <c r="T46" s="164">
        <f>SUM(T47:T58)</f>
        <v>0</v>
      </c>
      <c r="U46" s="164">
        <f>SUM(U47:U58)</f>
        <v>0</v>
      </c>
      <c r="V46" s="164" t="e">
        <f t="shared" ref="V46:V58" si="143">U46/T46</f>
        <v>#DIV/0!</v>
      </c>
      <c r="W46" s="164">
        <f>SUM(W47:W58)</f>
        <v>0</v>
      </c>
      <c r="X46" s="164">
        <f>SUM(X47:X58)</f>
        <v>0</v>
      </c>
      <c r="Y46" s="164" t="e">
        <f t="shared" ref="Y46" si="144">X46/W46</f>
        <v>#DIV/0!</v>
      </c>
      <c r="Z46" s="164">
        <f>SUM(Z47:Z58)</f>
        <v>0</v>
      </c>
      <c r="AA46" s="164">
        <f>SUM(AA47:AA58)</f>
        <v>0</v>
      </c>
      <c r="AB46" s="164" t="e">
        <f t="shared" ref="AB46" si="145">AA46/Z46</f>
        <v>#DIV/0!</v>
      </c>
      <c r="AC46" s="165">
        <f>Q46+T46+W46+Z46</f>
        <v>0</v>
      </c>
      <c r="AD46" s="165">
        <f>R46+U46+X46+AA46</f>
        <v>0</v>
      </c>
      <c r="AE46" s="163" t="e">
        <f>AD46/AC46</f>
        <v>#DIV/0!</v>
      </c>
      <c r="AF46" s="164">
        <f>SUM(AF47:AF58)</f>
        <v>0</v>
      </c>
      <c r="AG46" s="164">
        <f>SUM(AG47:AG58)</f>
        <v>0</v>
      </c>
      <c r="AH46" s="164" t="e">
        <f t="shared" ref="AH46:AH58" si="146">AG46/AF46</f>
        <v>#DIV/0!</v>
      </c>
      <c r="AI46" s="164">
        <f>SUM(AI47:AI58)</f>
        <v>0</v>
      </c>
      <c r="AJ46" s="164">
        <f>SUM(AJ47:AJ58)</f>
        <v>0</v>
      </c>
      <c r="AK46" s="164" t="e">
        <f t="shared" ref="AK46:AK77" si="147">AJ46/AI46</f>
        <v>#DIV/0!</v>
      </c>
      <c r="AL46" s="164">
        <f>SUM(AL47:AL58)</f>
        <v>0</v>
      </c>
      <c r="AM46" s="164">
        <f>SUM(AM47:AM58)</f>
        <v>0</v>
      </c>
      <c r="AN46" s="164" t="e">
        <f t="shared" ref="AN46" si="148">AM46/AL46</f>
        <v>#DIV/0!</v>
      </c>
      <c r="AO46" s="164">
        <f>SUM(AO47:AO58)</f>
        <v>0</v>
      </c>
      <c r="AP46" s="164">
        <f>SUM(AP47:AP58)</f>
        <v>0</v>
      </c>
      <c r="AQ46" s="164" t="e">
        <f t="shared" ref="AQ46" si="149">AP46/AO46</f>
        <v>#DIV/0!</v>
      </c>
      <c r="AR46" s="165">
        <f>AF46+AI46+AL46+AO46</f>
        <v>0</v>
      </c>
      <c r="AS46" s="165">
        <f>AG46+AJ46+AM46+AP46</f>
        <v>0</v>
      </c>
      <c r="AT46" s="163" t="e">
        <f>AS46/AR46</f>
        <v>#DIV/0!</v>
      </c>
    </row>
    <row r="47" spans="1:46" x14ac:dyDescent="0.35">
      <c r="A47" s="166" t="s">
        <v>117</v>
      </c>
      <c r="B47" s="167"/>
      <c r="C47" s="168"/>
      <c r="D47" s="169" t="e">
        <f t="shared" si="138"/>
        <v>#DIV/0!</v>
      </c>
      <c r="E47" s="167"/>
      <c r="F47" s="168"/>
      <c r="G47" s="170" t="e">
        <f t="shared" si="139"/>
        <v>#DIV/0!</v>
      </c>
      <c r="H47" s="182"/>
      <c r="I47" s="183"/>
      <c r="J47" s="184"/>
      <c r="K47" s="185"/>
      <c r="L47" s="183"/>
      <c r="M47" s="184"/>
      <c r="N47" s="167"/>
      <c r="O47" s="168"/>
      <c r="P47" s="172" t="e">
        <f t="shared" ref="P47:P58" si="150">O47/N47</f>
        <v>#DIV/0!</v>
      </c>
      <c r="Q47" s="173"/>
      <c r="R47" s="168"/>
      <c r="S47" s="170" t="e">
        <f t="shared" si="142"/>
        <v>#DIV/0!</v>
      </c>
      <c r="T47" s="168"/>
      <c r="U47" s="168"/>
      <c r="V47" s="170" t="e">
        <f t="shared" si="143"/>
        <v>#DIV/0!</v>
      </c>
      <c r="W47" s="183"/>
      <c r="X47" s="183"/>
      <c r="Y47" s="183"/>
      <c r="Z47" s="183"/>
      <c r="AA47" s="183"/>
      <c r="AB47" s="184"/>
      <c r="AC47" s="175"/>
      <c r="AD47" s="175"/>
      <c r="AE47" s="174" t="e">
        <f t="shared" ref="AE47:AE58" si="151">AD47/AC47</f>
        <v>#DIV/0!</v>
      </c>
      <c r="AF47" s="176"/>
      <c r="AG47" s="168"/>
      <c r="AH47" s="170" t="e">
        <f t="shared" si="146"/>
        <v>#DIV/0!</v>
      </c>
      <c r="AI47" s="168"/>
      <c r="AJ47" s="168"/>
      <c r="AK47" s="170" t="e">
        <f t="shared" si="147"/>
        <v>#DIV/0!</v>
      </c>
      <c r="AL47" s="183"/>
      <c r="AM47" s="183"/>
      <c r="AN47" s="183"/>
      <c r="AO47" s="183"/>
      <c r="AP47" s="183"/>
      <c r="AQ47" s="183"/>
      <c r="AR47" s="168"/>
      <c r="AS47" s="168"/>
      <c r="AT47" s="170" t="e">
        <f t="shared" ref="AT47:AT58" si="152">AS47/AR47</f>
        <v>#DIV/0!</v>
      </c>
    </row>
    <row r="48" spans="1:46" ht="27" x14ac:dyDescent="0.35">
      <c r="A48" s="166" t="s">
        <v>118</v>
      </c>
      <c r="B48" s="167"/>
      <c r="C48" s="168"/>
      <c r="D48" s="169" t="e">
        <f t="shared" si="138"/>
        <v>#DIV/0!</v>
      </c>
      <c r="E48" s="167"/>
      <c r="F48" s="168"/>
      <c r="G48" s="170" t="e">
        <f t="shared" si="139"/>
        <v>#DIV/0!</v>
      </c>
      <c r="H48" s="182"/>
      <c r="I48" s="183"/>
      <c r="J48" s="184"/>
      <c r="K48" s="185"/>
      <c r="L48" s="183"/>
      <c r="M48" s="184"/>
      <c r="N48" s="167"/>
      <c r="O48" s="168"/>
      <c r="P48" s="172" t="e">
        <f t="shared" si="150"/>
        <v>#DIV/0!</v>
      </c>
      <c r="Q48" s="173"/>
      <c r="R48" s="168"/>
      <c r="S48" s="170" t="e">
        <f t="shared" si="142"/>
        <v>#DIV/0!</v>
      </c>
      <c r="T48" s="168"/>
      <c r="U48" s="168"/>
      <c r="V48" s="170" t="e">
        <f t="shared" si="143"/>
        <v>#DIV/0!</v>
      </c>
      <c r="W48" s="183"/>
      <c r="X48" s="183"/>
      <c r="Y48" s="183"/>
      <c r="Z48" s="183"/>
      <c r="AA48" s="183"/>
      <c r="AB48" s="184"/>
      <c r="AC48" s="175"/>
      <c r="AD48" s="175"/>
      <c r="AE48" s="174" t="e">
        <f t="shared" si="151"/>
        <v>#DIV/0!</v>
      </c>
      <c r="AF48" s="176"/>
      <c r="AG48" s="168"/>
      <c r="AH48" s="170" t="e">
        <f t="shared" si="146"/>
        <v>#DIV/0!</v>
      </c>
      <c r="AI48" s="168"/>
      <c r="AJ48" s="168"/>
      <c r="AK48" s="170" t="e">
        <f t="shared" si="147"/>
        <v>#DIV/0!</v>
      </c>
      <c r="AL48" s="183"/>
      <c r="AM48" s="183"/>
      <c r="AN48" s="183"/>
      <c r="AO48" s="183"/>
      <c r="AP48" s="183"/>
      <c r="AQ48" s="183"/>
      <c r="AR48" s="168"/>
      <c r="AS48" s="168"/>
      <c r="AT48" s="170" t="e">
        <f t="shared" si="152"/>
        <v>#DIV/0!</v>
      </c>
    </row>
    <row r="49" spans="1:46" x14ac:dyDescent="0.35">
      <c r="A49" s="166" t="s">
        <v>119</v>
      </c>
      <c r="B49" s="167"/>
      <c r="C49" s="168"/>
      <c r="D49" s="169" t="e">
        <f t="shared" si="138"/>
        <v>#DIV/0!</v>
      </c>
      <c r="E49" s="167"/>
      <c r="F49" s="168"/>
      <c r="G49" s="170" t="e">
        <f t="shared" si="139"/>
        <v>#DIV/0!</v>
      </c>
      <c r="H49" s="182"/>
      <c r="I49" s="183"/>
      <c r="J49" s="184"/>
      <c r="K49" s="185"/>
      <c r="L49" s="183"/>
      <c r="M49" s="184"/>
      <c r="N49" s="167"/>
      <c r="O49" s="168"/>
      <c r="P49" s="172" t="e">
        <f t="shared" si="150"/>
        <v>#DIV/0!</v>
      </c>
      <c r="Q49" s="173"/>
      <c r="R49" s="168"/>
      <c r="S49" s="170" t="e">
        <f t="shared" si="142"/>
        <v>#DIV/0!</v>
      </c>
      <c r="T49" s="168"/>
      <c r="U49" s="168"/>
      <c r="V49" s="170" t="e">
        <f t="shared" si="143"/>
        <v>#DIV/0!</v>
      </c>
      <c r="W49" s="183"/>
      <c r="X49" s="183"/>
      <c r="Y49" s="183"/>
      <c r="Z49" s="183"/>
      <c r="AA49" s="183"/>
      <c r="AB49" s="184"/>
      <c r="AC49" s="175"/>
      <c r="AD49" s="175"/>
      <c r="AE49" s="174" t="e">
        <f t="shared" si="151"/>
        <v>#DIV/0!</v>
      </c>
      <c r="AF49" s="176"/>
      <c r="AG49" s="168"/>
      <c r="AH49" s="170" t="e">
        <f t="shared" si="146"/>
        <v>#DIV/0!</v>
      </c>
      <c r="AI49" s="168"/>
      <c r="AJ49" s="168"/>
      <c r="AK49" s="170" t="e">
        <f t="shared" si="147"/>
        <v>#DIV/0!</v>
      </c>
      <c r="AL49" s="183"/>
      <c r="AM49" s="183"/>
      <c r="AN49" s="183"/>
      <c r="AO49" s="183"/>
      <c r="AP49" s="183"/>
      <c r="AQ49" s="183"/>
      <c r="AR49" s="168"/>
      <c r="AS49" s="168"/>
      <c r="AT49" s="170" t="e">
        <f t="shared" si="152"/>
        <v>#DIV/0!</v>
      </c>
    </row>
    <row r="50" spans="1:46" x14ac:dyDescent="0.35">
      <c r="A50" s="166" t="s">
        <v>120</v>
      </c>
      <c r="B50" s="167"/>
      <c r="C50" s="168"/>
      <c r="D50" s="169" t="e">
        <f t="shared" si="138"/>
        <v>#DIV/0!</v>
      </c>
      <c r="E50" s="167"/>
      <c r="F50" s="168"/>
      <c r="G50" s="170" t="e">
        <f t="shared" si="139"/>
        <v>#DIV/0!</v>
      </c>
      <c r="H50" s="182"/>
      <c r="I50" s="183"/>
      <c r="J50" s="184"/>
      <c r="K50" s="185"/>
      <c r="L50" s="183"/>
      <c r="M50" s="184"/>
      <c r="N50" s="167"/>
      <c r="O50" s="168"/>
      <c r="P50" s="172" t="e">
        <f t="shared" si="150"/>
        <v>#DIV/0!</v>
      </c>
      <c r="Q50" s="173"/>
      <c r="R50" s="168"/>
      <c r="S50" s="170" t="e">
        <f t="shared" si="142"/>
        <v>#DIV/0!</v>
      </c>
      <c r="T50" s="168"/>
      <c r="U50" s="168"/>
      <c r="V50" s="170" t="e">
        <f t="shared" si="143"/>
        <v>#DIV/0!</v>
      </c>
      <c r="W50" s="183"/>
      <c r="X50" s="183"/>
      <c r="Y50" s="183"/>
      <c r="Z50" s="183"/>
      <c r="AA50" s="183"/>
      <c r="AB50" s="184"/>
      <c r="AC50" s="175"/>
      <c r="AD50" s="175"/>
      <c r="AE50" s="174" t="e">
        <f t="shared" si="151"/>
        <v>#DIV/0!</v>
      </c>
      <c r="AF50" s="176"/>
      <c r="AG50" s="168"/>
      <c r="AH50" s="170" t="e">
        <f t="shared" si="146"/>
        <v>#DIV/0!</v>
      </c>
      <c r="AI50" s="168"/>
      <c r="AJ50" s="168"/>
      <c r="AK50" s="170" t="e">
        <f t="shared" si="147"/>
        <v>#DIV/0!</v>
      </c>
      <c r="AL50" s="183"/>
      <c r="AM50" s="183"/>
      <c r="AN50" s="183"/>
      <c r="AO50" s="183"/>
      <c r="AP50" s="183"/>
      <c r="AQ50" s="183"/>
      <c r="AR50" s="168"/>
      <c r="AS50" s="168"/>
      <c r="AT50" s="170" t="e">
        <f t="shared" si="152"/>
        <v>#DIV/0!</v>
      </c>
    </row>
    <row r="51" spans="1:46" x14ac:dyDescent="0.35">
      <c r="A51" s="166" t="s">
        <v>121</v>
      </c>
      <c r="B51" s="167"/>
      <c r="C51" s="168"/>
      <c r="D51" s="169" t="e">
        <f t="shared" si="138"/>
        <v>#DIV/0!</v>
      </c>
      <c r="E51" s="167"/>
      <c r="F51" s="168"/>
      <c r="G51" s="170" t="e">
        <f t="shared" si="139"/>
        <v>#DIV/0!</v>
      </c>
      <c r="H51" s="182"/>
      <c r="I51" s="183"/>
      <c r="J51" s="184"/>
      <c r="K51" s="185"/>
      <c r="L51" s="183"/>
      <c r="M51" s="184"/>
      <c r="N51" s="167"/>
      <c r="O51" s="168"/>
      <c r="P51" s="172" t="e">
        <f t="shared" si="150"/>
        <v>#DIV/0!</v>
      </c>
      <c r="Q51" s="173"/>
      <c r="R51" s="168"/>
      <c r="S51" s="170" t="e">
        <f t="shared" si="142"/>
        <v>#DIV/0!</v>
      </c>
      <c r="T51" s="168"/>
      <c r="U51" s="168"/>
      <c r="V51" s="170" t="e">
        <f t="shared" si="143"/>
        <v>#DIV/0!</v>
      </c>
      <c r="W51" s="183"/>
      <c r="X51" s="183"/>
      <c r="Y51" s="183"/>
      <c r="Z51" s="183"/>
      <c r="AA51" s="183"/>
      <c r="AB51" s="184"/>
      <c r="AC51" s="175"/>
      <c r="AD51" s="175"/>
      <c r="AE51" s="174" t="e">
        <f t="shared" si="151"/>
        <v>#DIV/0!</v>
      </c>
      <c r="AF51" s="176"/>
      <c r="AG51" s="168"/>
      <c r="AH51" s="170" t="e">
        <f t="shared" si="146"/>
        <v>#DIV/0!</v>
      </c>
      <c r="AI51" s="168"/>
      <c r="AJ51" s="168"/>
      <c r="AK51" s="170" t="e">
        <f t="shared" si="147"/>
        <v>#DIV/0!</v>
      </c>
      <c r="AL51" s="183"/>
      <c r="AM51" s="183"/>
      <c r="AN51" s="183"/>
      <c r="AO51" s="183"/>
      <c r="AP51" s="183"/>
      <c r="AQ51" s="183"/>
      <c r="AR51" s="168"/>
      <c r="AS51" s="168"/>
      <c r="AT51" s="170" t="e">
        <f t="shared" si="152"/>
        <v>#DIV/0!</v>
      </c>
    </row>
    <row r="52" spans="1:46" x14ac:dyDescent="0.35">
      <c r="A52" s="166" t="s">
        <v>122</v>
      </c>
      <c r="B52" s="167"/>
      <c r="C52" s="168"/>
      <c r="D52" s="169" t="e">
        <f t="shared" si="138"/>
        <v>#DIV/0!</v>
      </c>
      <c r="E52" s="167"/>
      <c r="F52" s="168"/>
      <c r="G52" s="170" t="e">
        <f t="shared" si="139"/>
        <v>#DIV/0!</v>
      </c>
      <c r="H52" s="182"/>
      <c r="I52" s="183"/>
      <c r="J52" s="184"/>
      <c r="K52" s="185"/>
      <c r="L52" s="183"/>
      <c r="M52" s="184"/>
      <c r="N52" s="167"/>
      <c r="O52" s="168"/>
      <c r="P52" s="172" t="e">
        <f t="shared" si="150"/>
        <v>#DIV/0!</v>
      </c>
      <c r="Q52" s="173"/>
      <c r="R52" s="168"/>
      <c r="S52" s="170" t="e">
        <f t="shared" si="142"/>
        <v>#DIV/0!</v>
      </c>
      <c r="T52" s="168"/>
      <c r="U52" s="168"/>
      <c r="V52" s="170" t="e">
        <f t="shared" si="143"/>
        <v>#DIV/0!</v>
      </c>
      <c r="W52" s="183"/>
      <c r="X52" s="183"/>
      <c r="Y52" s="183"/>
      <c r="Z52" s="183"/>
      <c r="AA52" s="183"/>
      <c r="AB52" s="184"/>
      <c r="AC52" s="175"/>
      <c r="AD52" s="175"/>
      <c r="AE52" s="174" t="e">
        <f t="shared" si="151"/>
        <v>#DIV/0!</v>
      </c>
      <c r="AF52" s="176"/>
      <c r="AG52" s="168"/>
      <c r="AH52" s="170" t="e">
        <f t="shared" si="146"/>
        <v>#DIV/0!</v>
      </c>
      <c r="AI52" s="168"/>
      <c r="AJ52" s="168"/>
      <c r="AK52" s="170" t="e">
        <f t="shared" si="147"/>
        <v>#DIV/0!</v>
      </c>
      <c r="AL52" s="183"/>
      <c r="AM52" s="183"/>
      <c r="AN52" s="183"/>
      <c r="AO52" s="183"/>
      <c r="AP52" s="183"/>
      <c r="AQ52" s="183"/>
      <c r="AR52" s="168"/>
      <c r="AS52" s="168"/>
      <c r="AT52" s="170" t="e">
        <f t="shared" si="152"/>
        <v>#DIV/0!</v>
      </c>
    </row>
    <row r="53" spans="1:46" x14ac:dyDescent="0.35">
      <c r="A53" s="166" t="s">
        <v>123</v>
      </c>
      <c r="B53" s="167"/>
      <c r="C53" s="168"/>
      <c r="D53" s="169" t="e">
        <f t="shared" si="138"/>
        <v>#DIV/0!</v>
      </c>
      <c r="E53" s="167"/>
      <c r="F53" s="168"/>
      <c r="G53" s="170" t="e">
        <f t="shared" si="139"/>
        <v>#DIV/0!</v>
      </c>
      <c r="H53" s="182"/>
      <c r="I53" s="183"/>
      <c r="J53" s="184"/>
      <c r="K53" s="185"/>
      <c r="L53" s="183"/>
      <c r="M53" s="184"/>
      <c r="N53" s="167"/>
      <c r="O53" s="168"/>
      <c r="P53" s="172" t="e">
        <f t="shared" si="150"/>
        <v>#DIV/0!</v>
      </c>
      <c r="Q53" s="173"/>
      <c r="R53" s="168"/>
      <c r="S53" s="170" t="e">
        <f t="shared" si="142"/>
        <v>#DIV/0!</v>
      </c>
      <c r="T53" s="168"/>
      <c r="U53" s="168"/>
      <c r="V53" s="170" t="e">
        <f t="shared" si="143"/>
        <v>#DIV/0!</v>
      </c>
      <c r="W53" s="183"/>
      <c r="X53" s="183"/>
      <c r="Y53" s="183"/>
      <c r="Z53" s="183"/>
      <c r="AA53" s="183"/>
      <c r="AB53" s="184"/>
      <c r="AC53" s="175"/>
      <c r="AD53" s="175"/>
      <c r="AE53" s="174" t="e">
        <f t="shared" si="151"/>
        <v>#DIV/0!</v>
      </c>
      <c r="AF53" s="176"/>
      <c r="AG53" s="168"/>
      <c r="AH53" s="170" t="e">
        <f t="shared" si="146"/>
        <v>#DIV/0!</v>
      </c>
      <c r="AI53" s="168"/>
      <c r="AJ53" s="168"/>
      <c r="AK53" s="170" t="e">
        <f t="shared" si="147"/>
        <v>#DIV/0!</v>
      </c>
      <c r="AL53" s="183"/>
      <c r="AM53" s="183"/>
      <c r="AN53" s="183"/>
      <c r="AO53" s="183"/>
      <c r="AP53" s="183"/>
      <c r="AQ53" s="183"/>
      <c r="AR53" s="168"/>
      <c r="AS53" s="168"/>
      <c r="AT53" s="170" t="e">
        <f t="shared" si="152"/>
        <v>#DIV/0!</v>
      </c>
    </row>
    <row r="54" spans="1:46" ht="27" x14ac:dyDescent="0.35">
      <c r="A54" s="166" t="s">
        <v>124</v>
      </c>
      <c r="B54" s="167"/>
      <c r="C54" s="168"/>
      <c r="D54" s="169" t="e">
        <f t="shared" si="138"/>
        <v>#DIV/0!</v>
      </c>
      <c r="E54" s="167"/>
      <c r="F54" s="168"/>
      <c r="G54" s="170" t="e">
        <f t="shared" si="139"/>
        <v>#DIV/0!</v>
      </c>
      <c r="H54" s="182"/>
      <c r="I54" s="183"/>
      <c r="J54" s="184"/>
      <c r="K54" s="185"/>
      <c r="L54" s="183"/>
      <c r="M54" s="184"/>
      <c r="N54" s="167"/>
      <c r="O54" s="168"/>
      <c r="P54" s="172" t="e">
        <f t="shared" si="150"/>
        <v>#DIV/0!</v>
      </c>
      <c r="Q54" s="173"/>
      <c r="R54" s="168"/>
      <c r="S54" s="170" t="e">
        <f t="shared" si="142"/>
        <v>#DIV/0!</v>
      </c>
      <c r="T54" s="168"/>
      <c r="U54" s="168"/>
      <c r="V54" s="170" t="e">
        <f t="shared" si="143"/>
        <v>#DIV/0!</v>
      </c>
      <c r="W54" s="183"/>
      <c r="X54" s="183"/>
      <c r="Y54" s="183"/>
      <c r="Z54" s="183"/>
      <c r="AA54" s="183"/>
      <c r="AB54" s="184"/>
      <c r="AC54" s="175"/>
      <c r="AD54" s="175"/>
      <c r="AE54" s="174" t="e">
        <f t="shared" si="151"/>
        <v>#DIV/0!</v>
      </c>
      <c r="AF54" s="176"/>
      <c r="AG54" s="168"/>
      <c r="AH54" s="170" t="e">
        <f t="shared" si="146"/>
        <v>#DIV/0!</v>
      </c>
      <c r="AI54" s="168"/>
      <c r="AJ54" s="168"/>
      <c r="AK54" s="170" t="e">
        <f t="shared" si="147"/>
        <v>#DIV/0!</v>
      </c>
      <c r="AL54" s="183"/>
      <c r="AM54" s="183"/>
      <c r="AN54" s="183"/>
      <c r="AO54" s="183"/>
      <c r="AP54" s="183"/>
      <c r="AQ54" s="183"/>
      <c r="AR54" s="168"/>
      <c r="AS54" s="168"/>
      <c r="AT54" s="170" t="e">
        <f t="shared" si="152"/>
        <v>#DIV/0!</v>
      </c>
    </row>
    <row r="55" spans="1:46" x14ac:dyDescent="0.35">
      <c r="A55" s="166" t="s">
        <v>125</v>
      </c>
      <c r="B55" s="167"/>
      <c r="C55" s="168"/>
      <c r="D55" s="169" t="e">
        <f t="shared" si="138"/>
        <v>#DIV/0!</v>
      </c>
      <c r="E55" s="167"/>
      <c r="F55" s="168"/>
      <c r="G55" s="170" t="e">
        <f t="shared" si="139"/>
        <v>#DIV/0!</v>
      </c>
      <c r="H55" s="182"/>
      <c r="I55" s="183"/>
      <c r="J55" s="184"/>
      <c r="K55" s="185"/>
      <c r="L55" s="183"/>
      <c r="M55" s="184"/>
      <c r="N55" s="167"/>
      <c r="O55" s="168"/>
      <c r="P55" s="172" t="e">
        <f t="shared" si="150"/>
        <v>#DIV/0!</v>
      </c>
      <c r="Q55" s="173"/>
      <c r="R55" s="168"/>
      <c r="S55" s="170" t="e">
        <f t="shared" si="142"/>
        <v>#DIV/0!</v>
      </c>
      <c r="T55" s="168"/>
      <c r="U55" s="168"/>
      <c r="V55" s="170" t="e">
        <f t="shared" si="143"/>
        <v>#DIV/0!</v>
      </c>
      <c r="W55" s="183"/>
      <c r="X55" s="183"/>
      <c r="Y55" s="183"/>
      <c r="Z55" s="183"/>
      <c r="AA55" s="183"/>
      <c r="AB55" s="184"/>
      <c r="AC55" s="175"/>
      <c r="AD55" s="175"/>
      <c r="AE55" s="174" t="e">
        <f t="shared" si="151"/>
        <v>#DIV/0!</v>
      </c>
      <c r="AF55" s="176"/>
      <c r="AG55" s="168"/>
      <c r="AH55" s="170" t="e">
        <f t="shared" si="146"/>
        <v>#DIV/0!</v>
      </c>
      <c r="AI55" s="168"/>
      <c r="AJ55" s="168"/>
      <c r="AK55" s="170" t="e">
        <f t="shared" si="147"/>
        <v>#DIV/0!</v>
      </c>
      <c r="AL55" s="183"/>
      <c r="AM55" s="183"/>
      <c r="AN55" s="183"/>
      <c r="AO55" s="183"/>
      <c r="AP55" s="183"/>
      <c r="AQ55" s="183"/>
      <c r="AR55" s="168"/>
      <c r="AS55" s="168"/>
      <c r="AT55" s="170" t="e">
        <f t="shared" si="152"/>
        <v>#DIV/0!</v>
      </c>
    </row>
    <row r="56" spans="1:46" ht="27" x14ac:dyDescent="0.35">
      <c r="A56" s="166" t="s">
        <v>126</v>
      </c>
      <c r="B56" s="167"/>
      <c r="C56" s="168"/>
      <c r="D56" s="169" t="e">
        <f t="shared" si="138"/>
        <v>#DIV/0!</v>
      </c>
      <c r="E56" s="167"/>
      <c r="F56" s="168"/>
      <c r="G56" s="170" t="e">
        <f t="shared" si="139"/>
        <v>#DIV/0!</v>
      </c>
      <c r="H56" s="182"/>
      <c r="I56" s="183"/>
      <c r="J56" s="184"/>
      <c r="K56" s="185"/>
      <c r="L56" s="183"/>
      <c r="M56" s="184"/>
      <c r="N56" s="167"/>
      <c r="O56" s="168"/>
      <c r="P56" s="172" t="e">
        <f t="shared" si="150"/>
        <v>#DIV/0!</v>
      </c>
      <c r="Q56" s="173"/>
      <c r="R56" s="168"/>
      <c r="S56" s="170" t="e">
        <f t="shared" si="142"/>
        <v>#DIV/0!</v>
      </c>
      <c r="T56" s="168"/>
      <c r="U56" s="168"/>
      <c r="V56" s="170" t="e">
        <f t="shared" si="143"/>
        <v>#DIV/0!</v>
      </c>
      <c r="W56" s="183"/>
      <c r="X56" s="183"/>
      <c r="Y56" s="183"/>
      <c r="Z56" s="183"/>
      <c r="AA56" s="183"/>
      <c r="AB56" s="184"/>
      <c r="AC56" s="175"/>
      <c r="AD56" s="175"/>
      <c r="AE56" s="174" t="e">
        <f t="shared" si="151"/>
        <v>#DIV/0!</v>
      </c>
      <c r="AF56" s="176"/>
      <c r="AG56" s="168"/>
      <c r="AH56" s="170" t="e">
        <f t="shared" si="146"/>
        <v>#DIV/0!</v>
      </c>
      <c r="AI56" s="168"/>
      <c r="AJ56" s="168"/>
      <c r="AK56" s="170" t="e">
        <f t="shared" si="147"/>
        <v>#DIV/0!</v>
      </c>
      <c r="AL56" s="183"/>
      <c r="AM56" s="183"/>
      <c r="AN56" s="183"/>
      <c r="AO56" s="183"/>
      <c r="AP56" s="183"/>
      <c r="AQ56" s="183"/>
      <c r="AR56" s="168"/>
      <c r="AS56" s="168"/>
      <c r="AT56" s="170" t="e">
        <f t="shared" si="152"/>
        <v>#DIV/0!</v>
      </c>
    </row>
    <row r="57" spans="1:46" ht="27" x14ac:dyDescent="0.35">
      <c r="A57" s="166" t="s">
        <v>127</v>
      </c>
      <c r="B57" s="167"/>
      <c r="C57" s="168"/>
      <c r="D57" s="169" t="e">
        <f t="shared" si="138"/>
        <v>#DIV/0!</v>
      </c>
      <c r="E57" s="167"/>
      <c r="F57" s="168"/>
      <c r="G57" s="170" t="e">
        <f t="shared" si="139"/>
        <v>#DIV/0!</v>
      </c>
      <c r="H57" s="182"/>
      <c r="I57" s="183"/>
      <c r="J57" s="184"/>
      <c r="K57" s="185"/>
      <c r="L57" s="183"/>
      <c r="M57" s="184"/>
      <c r="N57" s="167"/>
      <c r="O57" s="168"/>
      <c r="P57" s="172" t="e">
        <f t="shared" si="150"/>
        <v>#DIV/0!</v>
      </c>
      <c r="Q57" s="173"/>
      <c r="R57" s="168"/>
      <c r="S57" s="170" t="e">
        <f t="shared" si="142"/>
        <v>#DIV/0!</v>
      </c>
      <c r="T57" s="168"/>
      <c r="U57" s="168"/>
      <c r="V57" s="170" t="e">
        <f t="shared" si="143"/>
        <v>#DIV/0!</v>
      </c>
      <c r="W57" s="183"/>
      <c r="X57" s="183"/>
      <c r="Y57" s="183"/>
      <c r="Z57" s="183"/>
      <c r="AA57" s="183"/>
      <c r="AB57" s="184"/>
      <c r="AC57" s="175"/>
      <c r="AD57" s="175"/>
      <c r="AE57" s="174" t="e">
        <f t="shared" si="151"/>
        <v>#DIV/0!</v>
      </c>
      <c r="AF57" s="176"/>
      <c r="AG57" s="168"/>
      <c r="AH57" s="170" t="e">
        <f t="shared" si="146"/>
        <v>#DIV/0!</v>
      </c>
      <c r="AI57" s="168"/>
      <c r="AJ57" s="168"/>
      <c r="AK57" s="170" t="e">
        <f t="shared" si="147"/>
        <v>#DIV/0!</v>
      </c>
      <c r="AL57" s="183"/>
      <c r="AM57" s="183"/>
      <c r="AN57" s="183"/>
      <c r="AO57" s="183"/>
      <c r="AP57" s="183"/>
      <c r="AQ57" s="183"/>
      <c r="AR57" s="168"/>
      <c r="AS57" s="168"/>
      <c r="AT57" s="170" t="e">
        <f t="shared" si="152"/>
        <v>#DIV/0!</v>
      </c>
    </row>
    <row r="58" spans="1:46" x14ac:dyDescent="0.35">
      <c r="A58" s="166" t="s">
        <v>128</v>
      </c>
      <c r="B58" s="167"/>
      <c r="C58" s="168"/>
      <c r="D58" s="169" t="e">
        <f t="shared" si="138"/>
        <v>#DIV/0!</v>
      </c>
      <c r="E58" s="167"/>
      <c r="F58" s="168"/>
      <c r="G58" s="170" t="e">
        <f t="shared" si="139"/>
        <v>#DIV/0!</v>
      </c>
      <c r="H58" s="182"/>
      <c r="I58" s="183"/>
      <c r="J58" s="184"/>
      <c r="K58" s="185"/>
      <c r="L58" s="183"/>
      <c r="M58" s="184"/>
      <c r="N58" s="167"/>
      <c r="O58" s="168"/>
      <c r="P58" s="172" t="e">
        <f t="shared" si="150"/>
        <v>#DIV/0!</v>
      </c>
      <c r="Q58" s="173"/>
      <c r="R58" s="168"/>
      <c r="S58" s="170" t="e">
        <f t="shared" si="142"/>
        <v>#DIV/0!</v>
      </c>
      <c r="T58" s="168"/>
      <c r="U58" s="168"/>
      <c r="V58" s="170" t="e">
        <f t="shared" si="143"/>
        <v>#DIV/0!</v>
      </c>
      <c r="W58" s="183"/>
      <c r="X58" s="183"/>
      <c r="Y58" s="183"/>
      <c r="Z58" s="183"/>
      <c r="AA58" s="183"/>
      <c r="AB58" s="184"/>
      <c r="AC58" s="175"/>
      <c r="AD58" s="175"/>
      <c r="AE58" s="174" t="e">
        <f t="shared" si="151"/>
        <v>#DIV/0!</v>
      </c>
      <c r="AF58" s="176"/>
      <c r="AG58" s="168"/>
      <c r="AH58" s="170" t="e">
        <f t="shared" si="146"/>
        <v>#DIV/0!</v>
      </c>
      <c r="AI58" s="168"/>
      <c r="AJ58" s="168"/>
      <c r="AK58" s="170" t="e">
        <f t="shared" si="147"/>
        <v>#DIV/0!</v>
      </c>
      <c r="AL58" s="183"/>
      <c r="AM58" s="183"/>
      <c r="AN58" s="183"/>
      <c r="AO58" s="183"/>
      <c r="AP58" s="183"/>
      <c r="AQ58" s="183"/>
      <c r="AR58" s="168"/>
      <c r="AS58" s="168"/>
      <c r="AT58" s="170" t="e">
        <f t="shared" si="152"/>
        <v>#DIV/0!</v>
      </c>
    </row>
    <row r="59" spans="1:46" x14ac:dyDescent="0.35">
      <c r="A59" s="163" t="s">
        <v>85</v>
      </c>
      <c r="B59" s="164">
        <f>SUM(B60:B62)</f>
        <v>0</v>
      </c>
      <c r="C59" s="164">
        <f>SUM(C60:C62)</f>
        <v>0</v>
      </c>
      <c r="D59" s="164" t="e">
        <f t="shared" ref="D59:D62" si="153">C59/B59</f>
        <v>#DIV/0!</v>
      </c>
      <c r="E59" s="164">
        <f>SUM(E60:E62)</f>
        <v>0</v>
      </c>
      <c r="F59" s="164">
        <f>SUM(F60:F62)</f>
        <v>0</v>
      </c>
      <c r="G59" s="164" t="e">
        <f t="shared" ref="G59:G62" si="154">F59/E59</f>
        <v>#DIV/0!</v>
      </c>
      <c r="H59" s="164">
        <f>SUM(H60:H62)</f>
        <v>0</v>
      </c>
      <c r="I59" s="164">
        <f>SUM(I60:I62)</f>
        <v>0</v>
      </c>
      <c r="J59" s="164" t="e">
        <f t="shared" ref="J59" si="155">I59/H59</f>
        <v>#DIV/0!</v>
      </c>
      <c r="K59" s="164">
        <f>SUM(K60:K62)</f>
        <v>0</v>
      </c>
      <c r="L59" s="164">
        <f>SUM(L60:L62)</f>
        <v>0</v>
      </c>
      <c r="M59" s="164" t="e">
        <f t="shared" ref="M59" si="156">L59/K59</f>
        <v>#DIV/0!</v>
      </c>
      <c r="N59" s="165">
        <f>B59+E59+H59+K59</f>
        <v>0</v>
      </c>
      <c r="O59" s="165">
        <f>C59+F59+I59+L59</f>
        <v>0</v>
      </c>
      <c r="P59" s="163" t="e">
        <f>O59/N59</f>
        <v>#DIV/0!</v>
      </c>
      <c r="Q59" s="164">
        <f>SUM(Q60:Q62)</f>
        <v>0</v>
      </c>
      <c r="R59" s="164">
        <f>SUM(R60:R62)</f>
        <v>0</v>
      </c>
      <c r="S59" s="164" t="e">
        <f t="shared" ref="S59" si="157">R59/Q59</f>
        <v>#DIV/0!</v>
      </c>
      <c r="T59" s="164">
        <f>SUM(T60:T62)</f>
        <v>0</v>
      </c>
      <c r="U59" s="164">
        <f>SUM(U60:U62)</f>
        <v>0</v>
      </c>
      <c r="V59" s="164" t="e">
        <f t="shared" ref="V59:V62" si="158">U59/T59</f>
        <v>#DIV/0!</v>
      </c>
      <c r="W59" s="164">
        <f>SUM(W60:W62)</f>
        <v>0</v>
      </c>
      <c r="X59" s="164">
        <f>SUM(X60:X62)</f>
        <v>0</v>
      </c>
      <c r="Y59" s="164" t="e">
        <f t="shared" ref="Y59" si="159">X59/W59</f>
        <v>#DIV/0!</v>
      </c>
      <c r="Z59" s="164">
        <f>SUM(Z60:Z62)</f>
        <v>0</v>
      </c>
      <c r="AA59" s="164">
        <f>SUM(AA60:AA62)</f>
        <v>0</v>
      </c>
      <c r="AB59" s="164" t="e">
        <f t="shared" ref="AB59" si="160">AA59/Z59</f>
        <v>#DIV/0!</v>
      </c>
      <c r="AC59" s="165">
        <f>Q59+T59+W59+Z59</f>
        <v>0</v>
      </c>
      <c r="AD59" s="165">
        <f>R59+U59+X59+AA59</f>
        <v>0</v>
      </c>
      <c r="AE59" s="163" t="e">
        <f>AD59/AC59</f>
        <v>#DIV/0!</v>
      </c>
      <c r="AF59" s="164">
        <f>SUM(AF60:AF62)</f>
        <v>0</v>
      </c>
      <c r="AG59" s="164">
        <f>SUM(AG60:AG62)</f>
        <v>0</v>
      </c>
      <c r="AH59" s="164" t="e">
        <f t="shared" ref="AH59:AH62" si="161">AG59/AF59</f>
        <v>#DIV/0!</v>
      </c>
      <c r="AI59" s="164">
        <f>SUM(AI60:AI62)</f>
        <v>0</v>
      </c>
      <c r="AJ59" s="164">
        <f>SUM(AJ60:AJ62)</f>
        <v>0</v>
      </c>
      <c r="AK59" s="164" t="e">
        <f t="shared" ref="AK59" si="162">AJ59/AI59</f>
        <v>#DIV/0!</v>
      </c>
      <c r="AL59" s="164">
        <f>SUM(AL60:AL62)</f>
        <v>0</v>
      </c>
      <c r="AM59" s="164">
        <f>SUM(AM60:AM62)</f>
        <v>0</v>
      </c>
      <c r="AN59" s="164" t="e">
        <f t="shared" ref="AN59" si="163">AM59/AL59</f>
        <v>#DIV/0!</v>
      </c>
      <c r="AO59" s="164">
        <f>SUM(AO60:AO62)</f>
        <v>0</v>
      </c>
      <c r="AP59" s="164">
        <f>SUM(AP60:AP62)</f>
        <v>0</v>
      </c>
      <c r="AQ59" s="164" t="e">
        <f t="shared" ref="AQ59" si="164">AP59/AO59</f>
        <v>#DIV/0!</v>
      </c>
      <c r="AR59" s="165">
        <f>AF59+AI59+AL59+AO59</f>
        <v>0</v>
      </c>
      <c r="AS59" s="165">
        <f>AG59+AJ59+AM59+AP59</f>
        <v>0</v>
      </c>
      <c r="AT59" s="163" t="e">
        <f>AS59/AR59</f>
        <v>#DIV/0!</v>
      </c>
    </row>
    <row r="60" spans="1:46" x14ac:dyDescent="0.35">
      <c r="A60" s="166" t="s">
        <v>136</v>
      </c>
      <c r="B60" s="167"/>
      <c r="C60" s="168"/>
      <c r="D60" s="169" t="e">
        <f t="shared" si="153"/>
        <v>#DIV/0!</v>
      </c>
      <c r="E60" s="167"/>
      <c r="F60" s="168"/>
      <c r="G60" s="170" t="e">
        <f t="shared" si="154"/>
        <v>#DIV/0!</v>
      </c>
      <c r="H60" s="182"/>
      <c r="I60" s="183"/>
      <c r="J60" s="184"/>
      <c r="K60" s="185"/>
      <c r="L60" s="183"/>
      <c r="M60" s="184"/>
      <c r="N60" s="167"/>
      <c r="O60" s="168"/>
      <c r="P60" s="172" t="e">
        <f t="shared" ref="P60:P62" si="165">O60/N60</f>
        <v>#DIV/0!</v>
      </c>
      <c r="Q60" s="173"/>
      <c r="R60" s="168"/>
      <c r="S60" s="170" t="e">
        <f t="shared" si="142"/>
        <v>#DIV/0!</v>
      </c>
      <c r="T60" s="168"/>
      <c r="U60" s="168"/>
      <c r="V60" s="170" t="e">
        <f t="shared" si="158"/>
        <v>#DIV/0!</v>
      </c>
      <c r="W60" s="183"/>
      <c r="X60" s="183"/>
      <c r="Y60" s="183"/>
      <c r="Z60" s="183"/>
      <c r="AA60" s="183"/>
      <c r="AB60" s="184"/>
      <c r="AC60" s="175"/>
      <c r="AD60" s="175"/>
      <c r="AE60" s="174" t="e">
        <f t="shared" ref="AE60:AE62" si="166">AD60/AC60</f>
        <v>#DIV/0!</v>
      </c>
      <c r="AF60" s="176"/>
      <c r="AG60" s="168"/>
      <c r="AH60" s="170" t="e">
        <f t="shared" si="161"/>
        <v>#DIV/0!</v>
      </c>
      <c r="AI60" s="168"/>
      <c r="AJ60" s="168"/>
      <c r="AK60" s="170" t="e">
        <f t="shared" si="147"/>
        <v>#DIV/0!</v>
      </c>
      <c r="AL60" s="183"/>
      <c r="AM60" s="183"/>
      <c r="AN60" s="183"/>
      <c r="AO60" s="183"/>
      <c r="AP60" s="183"/>
      <c r="AQ60" s="183"/>
      <c r="AR60" s="168"/>
      <c r="AS60" s="168"/>
      <c r="AT60" s="170" t="e">
        <f t="shared" ref="AT60:AT62" si="167">AS60/AR60</f>
        <v>#DIV/0!</v>
      </c>
    </row>
    <row r="61" spans="1:46" x14ac:dyDescent="0.35">
      <c r="A61" s="166" t="s">
        <v>137</v>
      </c>
      <c r="B61" s="167"/>
      <c r="C61" s="168"/>
      <c r="D61" s="169" t="e">
        <f t="shared" si="153"/>
        <v>#DIV/0!</v>
      </c>
      <c r="E61" s="167"/>
      <c r="F61" s="168"/>
      <c r="G61" s="170" t="e">
        <f t="shared" si="154"/>
        <v>#DIV/0!</v>
      </c>
      <c r="H61" s="182"/>
      <c r="I61" s="183"/>
      <c r="J61" s="184"/>
      <c r="K61" s="185"/>
      <c r="L61" s="183"/>
      <c r="M61" s="184"/>
      <c r="N61" s="167"/>
      <c r="O61" s="168"/>
      <c r="P61" s="172" t="e">
        <f t="shared" si="165"/>
        <v>#DIV/0!</v>
      </c>
      <c r="Q61" s="173"/>
      <c r="R61" s="168"/>
      <c r="S61" s="170" t="e">
        <f t="shared" si="142"/>
        <v>#DIV/0!</v>
      </c>
      <c r="T61" s="168"/>
      <c r="U61" s="168"/>
      <c r="V61" s="170" t="e">
        <f t="shared" si="158"/>
        <v>#DIV/0!</v>
      </c>
      <c r="W61" s="183"/>
      <c r="X61" s="183"/>
      <c r="Y61" s="183"/>
      <c r="Z61" s="183"/>
      <c r="AA61" s="183"/>
      <c r="AB61" s="184"/>
      <c r="AC61" s="175"/>
      <c r="AD61" s="175"/>
      <c r="AE61" s="174" t="e">
        <f t="shared" si="166"/>
        <v>#DIV/0!</v>
      </c>
      <c r="AF61" s="176"/>
      <c r="AG61" s="168"/>
      <c r="AH61" s="170" t="e">
        <f t="shared" si="161"/>
        <v>#DIV/0!</v>
      </c>
      <c r="AI61" s="168"/>
      <c r="AJ61" s="168"/>
      <c r="AK61" s="170" t="e">
        <f t="shared" si="147"/>
        <v>#DIV/0!</v>
      </c>
      <c r="AL61" s="183"/>
      <c r="AM61" s="183"/>
      <c r="AN61" s="183"/>
      <c r="AO61" s="183"/>
      <c r="AP61" s="183"/>
      <c r="AQ61" s="183"/>
      <c r="AR61" s="168"/>
      <c r="AS61" s="168"/>
      <c r="AT61" s="170" t="e">
        <f t="shared" si="167"/>
        <v>#DIV/0!</v>
      </c>
    </row>
    <row r="62" spans="1:46" ht="27" x14ac:dyDescent="0.35">
      <c r="A62" s="166" t="s">
        <v>135</v>
      </c>
      <c r="B62" s="167"/>
      <c r="C62" s="168"/>
      <c r="D62" s="169" t="e">
        <f t="shared" si="153"/>
        <v>#DIV/0!</v>
      </c>
      <c r="E62" s="167"/>
      <c r="F62" s="168"/>
      <c r="G62" s="170" t="e">
        <f t="shared" si="154"/>
        <v>#DIV/0!</v>
      </c>
      <c r="H62" s="182"/>
      <c r="I62" s="183"/>
      <c r="J62" s="184"/>
      <c r="K62" s="185"/>
      <c r="L62" s="183"/>
      <c r="M62" s="184"/>
      <c r="N62" s="167"/>
      <c r="O62" s="168"/>
      <c r="P62" s="172" t="e">
        <f t="shared" si="165"/>
        <v>#DIV/0!</v>
      </c>
      <c r="Q62" s="173"/>
      <c r="R62" s="168"/>
      <c r="S62" s="170" t="e">
        <f t="shared" si="142"/>
        <v>#DIV/0!</v>
      </c>
      <c r="T62" s="168"/>
      <c r="U62" s="168"/>
      <c r="V62" s="170" t="e">
        <f t="shared" si="158"/>
        <v>#DIV/0!</v>
      </c>
      <c r="W62" s="183"/>
      <c r="X62" s="183"/>
      <c r="Y62" s="183"/>
      <c r="Z62" s="183"/>
      <c r="AA62" s="183"/>
      <c r="AB62" s="184"/>
      <c r="AC62" s="175"/>
      <c r="AD62" s="175"/>
      <c r="AE62" s="174" t="e">
        <f t="shared" si="166"/>
        <v>#DIV/0!</v>
      </c>
      <c r="AF62" s="176"/>
      <c r="AG62" s="168"/>
      <c r="AH62" s="170" t="e">
        <f t="shared" si="161"/>
        <v>#DIV/0!</v>
      </c>
      <c r="AI62" s="168"/>
      <c r="AJ62" s="168"/>
      <c r="AK62" s="170" t="e">
        <f t="shared" si="147"/>
        <v>#DIV/0!</v>
      </c>
      <c r="AL62" s="183"/>
      <c r="AM62" s="183"/>
      <c r="AN62" s="183"/>
      <c r="AO62" s="183"/>
      <c r="AP62" s="183"/>
      <c r="AQ62" s="183"/>
      <c r="AR62" s="168"/>
      <c r="AS62" s="168"/>
      <c r="AT62" s="170" t="e">
        <f t="shared" si="167"/>
        <v>#DIV/0!</v>
      </c>
    </row>
    <row r="63" spans="1:46" x14ac:dyDescent="0.35">
      <c r="A63" s="163" t="s">
        <v>177</v>
      </c>
      <c r="B63" s="164">
        <f>SUM(B64:B67)</f>
        <v>19</v>
      </c>
      <c r="C63" s="164">
        <f>SUM(C64:C67)</f>
        <v>2</v>
      </c>
      <c r="D63" s="164">
        <f t="shared" ref="D63:D67" si="168">C63/B63</f>
        <v>0.10526315789473684</v>
      </c>
      <c r="E63" s="164">
        <f>SUM(E64:E67)</f>
        <v>11</v>
      </c>
      <c r="F63" s="164">
        <f>SUM(F64:F67)</f>
        <v>0</v>
      </c>
      <c r="G63" s="164">
        <f t="shared" ref="G63:G67" si="169">F63/E63</f>
        <v>0</v>
      </c>
      <c r="H63" s="164">
        <f>SUM(H64:H67)</f>
        <v>0</v>
      </c>
      <c r="I63" s="164">
        <f>SUM(I64:I67)</f>
        <v>0</v>
      </c>
      <c r="J63" s="164" t="e">
        <f t="shared" ref="J63" si="170">I63/H63</f>
        <v>#DIV/0!</v>
      </c>
      <c r="K63" s="164">
        <f>SUM(K64:K67)</f>
        <v>0</v>
      </c>
      <c r="L63" s="164">
        <f>SUM(L64:L67)</f>
        <v>0</v>
      </c>
      <c r="M63" s="164" t="e">
        <f t="shared" ref="M63" si="171">L63/K63</f>
        <v>#DIV/0!</v>
      </c>
      <c r="N63" s="165">
        <f>B63+E63+H63+K63</f>
        <v>30</v>
      </c>
      <c r="O63" s="165">
        <f>C63+F63+I63+L63</f>
        <v>2</v>
      </c>
      <c r="P63" s="163">
        <f>O63/N63</f>
        <v>6.6666666666666666E-2</v>
      </c>
      <c r="Q63" s="164">
        <f>SUM(Q64:Q67)</f>
        <v>22</v>
      </c>
      <c r="R63" s="164">
        <f>SUM(R64:R67)</f>
        <v>1</v>
      </c>
      <c r="S63" s="164">
        <f t="shared" ref="S63" si="172">R63/Q63</f>
        <v>4.5454545454545456E-2</v>
      </c>
      <c r="T63" s="164">
        <f>SUM(T64:T67)</f>
        <v>14</v>
      </c>
      <c r="U63" s="164">
        <f>SUM(U64:U67)</f>
        <v>0</v>
      </c>
      <c r="V63" s="164">
        <f t="shared" ref="V63:V67" si="173">U63/T63</f>
        <v>0</v>
      </c>
      <c r="W63" s="186"/>
      <c r="X63" s="163"/>
      <c r="Y63" s="163"/>
      <c r="Z63" s="165"/>
      <c r="AA63" s="187"/>
      <c r="AB63" s="163"/>
      <c r="AC63" s="165">
        <f>Q63+T63+W63+Z63</f>
        <v>36</v>
      </c>
      <c r="AD63" s="165">
        <f>R63+U63+X63+AA63</f>
        <v>1</v>
      </c>
      <c r="AE63" s="163">
        <f>AD63/AC63</f>
        <v>2.7777777777777776E-2</v>
      </c>
      <c r="AF63" s="164">
        <f>SUM(AF64:AF67)</f>
        <v>8</v>
      </c>
      <c r="AG63" s="164">
        <f>SUM(AG64:AG67)</f>
        <v>2</v>
      </c>
      <c r="AH63" s="164">
        <f t="shared" ref="AH63:AH67" si="174">AG63/AF63</f>
        <v>0.25</v>
      </c>
      <c r="AI63" s="164">
        <f>SUM(AI64:AI67)</f>
        <v>9</v>
      </c>
      <c r="AJ63" s="164">
        <f>SUM(AJ64:AJ67)</f>
        <v>0</v>
      </c>
      <c r="AK63" s="164">
        <f t="shared" ref="AK63" si="175">AJ63/AI63</f>
        <v>0</v>
      </c>
      <c r="AL63" s="186"/>
      <c r="AM63" s="163"/>
      <c r="AN63" s="163"/>
      <c r="AO63" s="165"/>
      <c r="AP63" s="187"/>
      <c r="AQ63" s="163"/>
      <c r="AR63" s="165">
        <f>AF63+AI63+AL63+AO63</f>
        <v>17</v>
      </c>
      <c r="AS63" s="165">
        <f>AG63+AJ63+AM63+AP63</f>
        <v>2</v>
      </c>
      <c r="AT63" s="163">
        <f>AS63/AR63</f>
        <v>0.11764705882352941</v>
      </c>
    </row>
    <row r="64" spans="1:46" x14ac:dyDescent="0.35">
      <c r="A64" s="166" t="s">
        <v>138</v>
      </c>
      <c r="B64" s="167">
        <v>14</v>
      </c>
      <c r="C64" s="168">
        <v>2</v>
      </c>
      <c r="D64" s="169">
        <f t="shared" si="168"/>
        <v>0.14285714285714285</v>
      </c>
      <c r="E64" s="167">
        <v>1</v>
      </c>
      <c r="F64" s="168">
        <v>0</v>
      </c>
      <c r="G64" s="170">
        <f t="shared" si="169"/>
        <v>0</v>
      </c>
      <c r="H64" s="182"/>
      <c r="I64" s="183"/>
      <c r="J64" s="184"/>
      <c r="K64" s="185"/>
      <c r="L64" s="183"/>
      <c r="M64" s="184"/>
      <c r="N64" s="167">
        <v>15</v>
      </c>
      <c r="O64" s="168">
        <v>2</v>
      </c>
      <c r="P64" s="172">
        <f t="shared" ref="P64:P67" si="176">O64/N64</f>
        <v>0.13333333333333333</v>
      </c>
      <c r="Q64" s="173">
        <v>10</v>
      </c>
      <c r="R64" s="168">
        <v>0</v>
      </c>
      <c r="S64" s="170">
        <f t="shared" si="142"/>
        <v>0</v>
      </c>
      <c r="T64" s="168">
        <v>4</v>
      </c>
      <c r="U64" s="168">
        <v>0</v>
      </c>
      <c r="V64" s="170">
        <f t="shared" si="173"/>
        <v>0</v>
      </c>
      <c r="W64" s="183"/>
      <c r="X64" s="183"/>
      <c r="Y64" s="183"/>
      <c r="Z64" s="183"/>
      <c r="AA64" s="183"/>
      <c r="AB64" s="184"/>
      <c r="AC64" s="175">
        <v>14</v>
      </c>
      <c r="AD64" s="175">
        <v>0</v>
      </c>
      <c r="AE64" s="174">
        <f t="shared" ref="AE64:AE67" si="177">AD64/AC64</f>
        <v>0</v>
      </c>
      <c r="AF64" s="176">
        <v>3</v>
      </c>
      <c r="AG64" s="168">
        <v>2</v>
      </c>
      <c r="AH64" s="170">
        <f t="shared" si="174"/>
        <v>0.66666666666666663</v>
      </c>
      <c r="AI64" s="168">
        <v>5</v>
      </c>
      <c r="AJ64" s="168">
        <v>0</v>
      </c>
      <c r="AK64" s="170">
        <f t="shared" si="147"/>
        <v>0</v>
      </c>
      <c r="AL64" s="183"/>
      <c r="AM64" s="183"/>
      <c r="AN64" s="183"/>
      <c r="AO64" s="183"/>
      <c r="AP64" s="183"/>
      <c r="AQ64" s="183"/>
      <c r="AR64" s="168">
        <v>8</v>
      </c>
      <c r="AS64" s="168">
        <v>2</v>
      </c>
      <c r="AT64" s="170">
        <f t="shared" ref="AT64:AT67" si="178">AS64/AR64</f>
        <v>0.25</v>
      </c>
    </row>
    <row r="65" spans="1:46" x14ac:dyDescent="0.35">
      <c r="A65" s="166" t="s">
        <v>139</v>
      </c>
      <c r="B65" s="167">
        <v>5</v>
      </c>
      <c r="C65" s="168">
        <v>0</v>
      </c>
      <c r="D65" s="169">
        <f t="shared" si="168"/>
        <v>0</v>
      </c>
      <c r="E65" s="167">
        <v>10</v>
      </c>
      <c r="F65" s="168">
        <v>0</v>
      </c>
      <c r="G65" s="170">
        <f t="shared" si="169"/>
        <v>0</v>
      </c>
      <c r="H65" s="182"/>
      <c r="I65" s="183"/>
      <c r="J65" s="184"/>
      <c r="K65" s="185"/>
      <c r="L65" s="183"/>
      <c r="M65" s="184"/>
      <c r="N65" s="167">
        <v>15</v>
      </c>
      <c r="O65" s="168">
        <v>0</v>
      </c>
      <c r="P65" s="172">
        <f t="shared" si="176"/>
        <v>0</v>
      </c>
      <c r="Q65" s="173">
        <v>12</v>
      </c>
      <c r="R65" s="168">
        <v>1</v>
      </c>
      <c r="S65" s="170">
        <f t="shared" si="142"/>
        <v>8.3333333333333329E-2</v>
      </c>
      <c r="T65" s="168">
        <v>10</v>
      </c>
      <c r="U65" s="168">
        <v>0</v>
      </c>
      <c r="V65" s="170">
        <f t="shared" si="173"/>
        <v>0</v>
      </c>
      <c r="W65" s="183"/>
      <c r="X65" s="183"/>
      <c r="Y65" s="183"/>
      <c r="Z65" s="183"/>
      <c r="AA65" s="183"/>
      <c r="AB65" s="184"/>
      <c r="AC65" s="175">
        <v>22</v>
      </c>
      <c r="AD65" s="175">
        <v>1</v>
      </c>
      <c r="AE65" s="174">
        <f t="shared" si="177"/>
        <v>4.5454545454545456E-2</v>
      </c>
      <c r="AF65" s="176">
        <v>5</v>
      </c>
      <c r="AG65" s="168">
        <v>0</v>
      </c>
      <c r="AH65" s="170">
        <f t="shared" si="174"/>
        <v>0</v>
      </c>
      <c r="AI65" s="168">
        <v>4</v>
      </c>
      <c r="AJ65" s="168">
        <v>0</v>
      </c>
      <c r="AK65" s="170">
        <f t="shared" si="147"/>
        <v>0</v>
      </c>
      <c r="AL65" s="183"/>
      <c r="AM65" s="183"/>
      <c r="AN65" s="183"/>
      <c r="AO65" s="183"/>
      <c r="AP65" s="183"/>
      <c r="AQ65" s="183"/>
      <c r="AR65" s="168">
        <v>9</v>
      </c>
      <c r="AS65" s="168">
        <v>0</v>
      </c>
      <c r="AT65" s="170">
        <f t="shared" si="178"/>
        <v>0</v>
      </c>
    </row>
    <row r="66" spans="1:46" x14ac:dyDescent="0.35">
      <c r="A66" s="166" t="s">
        <v>140</v>
      </c>
      <c r="B66" s="167"/>
      <c r="C66" s="168"/>
      <c r="D66" s="169" t="e">
        <f t="shared" si="168"/>
        <v>#DIV/0!</v>
      </c>
      <c r="E66" s="167"/>
      <c r="F66" s="168"/>
      <c r="G66" s="170" t="e">
        <f t="shared" si="169"/>
        <v>#DIV/0!</v>
      </c>
      <c r="H66" s="182"/>
      <c r="I66" s="183"/>
      <c r="J66" s="184"/>
      <c r="K66" s="185"/>
      <c r="L66" s="183"/>
      <c r="M66" s="184"/>
      <c r="N66" s="167"/>
      <c r="O66" s="168"/>
      <c r="P66" s="172" t="e">
        <f t="shared" si="176"/>
        <v>#DIV/0!</v>
      </c>
      <c r="Q66" s="173"/>
      <c r="R66" s="168"/>
      <c r="S66" s="170" t="e">
        <f t="shared" si="142"/>
        <v>#DIV/0!</v>
      </c>
      <c r="T66" s="168"/>
      <c r="U66" s="168"/>
      <c r="V66" s="170" t="e">
        <f t="shared" si="173"/>
        <v>#DIV/0!</v>
      </c>
      <c r="W66" s="183"/>
      <c r="X66" s="183"/>
      <c r="Y66" s="183"/>
      <c r="Z66" s="183"/>
      <c r="AA66" s="183"/>
      <c r="AB66" s="184"/>
      <c r="AC66" s="175"/>
      <c r="AD66" s="175"/>
      <c r="AE66" s="174" t="e">
        <f t="shared" si="177"/>
        <v>#DIV/0!</v>
      </c>
      <c r="AF66" s="176"/>
      <c r="AG66" s="168"/>
      <c r="AH66" s="170" t="e">
        <f t="shared" si="174"/>
        <v>#DIV/0!</v>
      </c>
      <c r="AI66" s="168"/>
      <c r="AJ66" s="168"/>
      <c r="AK66" s="170" t="e">
        <f t="shared" si="147"/>
        <v>#DIV/0!</v>
      </c>
      <c r="AL66" s="183"/>
      <c r="AM66" s="183"/>
      <c r="AN66" s="183"/>
      <c r="AO66" s="183"/>
      <c r="AP66" s="183"/>
      <c r="AQ66" s="183"/>
      <c r="AR66" s="168"/>
      <c r="AS66" s="168"/>
      <c r="AT66" s="170" t="e">
        <f t="shared" si="178"/>
        <v>#DIV/0!</v>
      </c>
    </row>
    <row r="67" spans="1:46" x14ac:dyDescent="0.35">
      <c r="A67" s="166" t="s">
        <v>141</v>
      </c>
      <c r="B67" s="167"/>
      <c r="C67" s="168"/>
      <c r="D67" s="169" t="e">
        <f t="shared" si="168"/>
        <v>#DIV/0!</v>
      </c>
      <c r="E67" s="167"/>
      <c r="F67" s="168"/>
      <c r="G67" s="170" t="e">
        <f t="shared" si="169"/>
        <v>#DIV/0!</v>
      </c>
      <c r="H67" s="182"/>
      <c r="I67" s="183"/>
      <c r="J67" s="184"/>
      <c r="K67" s="185"/>
      <c r="L67" s="183"/>
      <c r="M67" s="184"/>
      <c r="N67" s="167"/>
      <c r="O67" s="168"/>
      <c r="P67" s="172" t="e">
        <f t="shared" si="176"/>
        <v>#DIV/0!</v>
      </c>
      <c r="Q67" s="173"/>
      <c r="R67" s="168"/>
      <c r="S67" s="170" t="e">
        <f t="shared" si="142"/>
        <v>#DIV/0!</v>
      </c>
      <c r="T67" s="168"/>
      <c r="U67" s="168"/>
      <c r="V67" s="170" t="e">
        <f t="shared" si="173"/>
        <v>#DIV/0!</v>
      </c>
      <c r="W67" s="183"/>
      <c r="X67" s="183"/>
      <c r="Y67" s="183"/>
      <c r="Z67" s="183"/>
      <c r="AA67" s="183"/>
      <c r="AB67" s="184"/>
      <c r="AC67" s="175"/>
      <c r="AD67" s="175"/>
      <c r="AE67" s="174" t="e">
        <f t="shared" si="177"/>
        <v>#DIV/0!</v>
      </c>
      <c r="AF67" s="176"/>
      <c r="AG67" s="168"/>
      <c r="AH67" s="170" t="e">
        <f t="shared" si="174"/>
        <v>#DIV/0!</v>
      </c>
      <c r="AI67" s="168"/>
      <c r="AJ67" s="168"/>
      <c r="AK67" s="170" t="e">
        <f t="shared" si="147"/>
        <v>#DIV/0!</v>
      </c>
      <c r="AL67" s="183"/>
      <c r="AM67" s="183"/>
      <c r="AN67" s="183"/>
      <c r="AO67" s="183"/>
      <c r="AP67" s="183"/>
      <c r="AQ67" s="183"/>
      <c r="AR67" s="168"/>
      <c r="AS67" s="168"/>
      <c r="AT67" s="170" t="e">
        <f t="shared" si="178"/>
        <v>#DIV/0!</v>
      </c>
    </row>
    <row r="68" spans="1:46" x14ac:dyDescent="0.35">
      <c r="A68" s="163" t="s">
        <v>96</v>
      </c>
      <c r="B68" s="164">
        <f>SUM(B69:B71)</f>
        <v>0</v>
      </c>
      <c r="C68" s="164">
        <f>SUM(C69:C71)</f>
        <v>0</v>
      </c>
      <c r="D68" s="164" t="e">
        <f t="shared" ref="D68:D71" si="179">C68/B68</f>
        <v>#DIV/0!</v>
      </c>
      <c r="E68" s="164">
        <f>SUM(E69:E71)</f>
        <v>0</v>
      </c>
      <c r="F68" s="164">
        <f>SUM(F69:F71)</f>
        <v>0</v>
      </c>
      <c r="G68" s="164" t="e">
        <f t="shared" ref="G68:G71" si="180">F68/E68</f>
        <v>#DIV/0!</v>
      </c>
      <c r="H68" s="164">
        <f>SUM(H69:H71)</f>
        <v>0</v>
      </c>
      <c r="I68" s="164">
        <f>SUM(I69:I71)</f>
        <v>0</v>
      </c>
      <c r="J68" s="164" t="e">
        <f t="shared" ref="J68" si="181">I68/H68</f>
        <v>#DIV/0!</v>
      </c>
      <c r="K68" s="164">
        <f>SUM(K69:K71)</f>
        <v>0</v>
      </c>
      <c r="L68" s="164">
        <f>SUM(L69:L71)</f>
        <v>0</v>
      </c>
      <c r="M68" s="164" t="e">
        <f t="shared" ref="M68" si="182">L68/K68</f>
        <v>#DIV/0!</v>
      </c>
      <c r="N68" s="165">
        <f>B68+E68+H68+K68</f>
        <v>0</v>
      </c>
      <c r="O68" s="165">
        <f>C68+F68+I68+L68</f>
        <v>0</v>
      </c>
      <c r="P68" s="163" t="e">
        <f>O68/N68</f>
        <v>#DIV/0!</v>
      </c>
      <c r="Q68" s="164">
        <f>SUM(Q69:Q71)</f>
        <v>0</v>
      </c>
      <c r="R68" s="164">
        <f>SUM(R69:R71)</f>
        <v>0</v>
      </c>
      <c r="S68" s="164" t="e">
        <f t="shared" ref="S68" si="183">R68/Q68</f>
        <v>#DIV/0!</v>
      </c>
      <c r="T68" s="164">
        <f>SUM(T69:T71)</f>
        <v>0</v>
      </c>
      <c r="U68" s="164">
        <f>SUM(U69:U71)</f>
        <v>0</v>
      </c>
      <c r="V68" s="164" t="e">
        <f t="shared" ref="V68:V71" si="184">U68/T68</f>
        <v>#DIV/0!</v>
      </c>
      <c r="W68" s="164">
        <f>SUM(W69:W71)</f>
        <v>0</v>
      </c>
      <c r="X68" s="164">
        <f>SUM(X69:X71)</f>
        <v>0</v>
      </c>
      <c r="Y68" s="164" t="e">
        <f t="shared" ref="Y68" si="185">X68/W68</f>
        <v>#DIV/0!</v>
      </c>
      <c r="Z68" s="164">
        <f>SUM(Z69:Z71)</f>
        <v>0</v>
      </c>
      <c r="AA68" s="164">
        <f>SUM(AA69:AA71)</f>
        <v>0</v>
      </c>
      <c r="AB68" s="164" t="e">
        <f t="shared" ref="AB68" si="186">AA68/Z68</f>
        <v>#DIV/0!</v>
      </c>
      <c r="AC68" s="165">
        <f>Q68+T68+W68+Z68</f>
        <v>0</v>
      </c>
      <c r="AD68" s="165">
        <f>R68+U68+X68+AA68</f>
        <v>0</v>
      </c>
      <c r="AE68" s="163" t="e">
        <f>AD68/AC68</f>
        <v>#DIV/0!</v>
      </c>
      <c r="AF68" s="164">
        <f>SUM(AF69:AF71)</f>
        <v>0</v>
      </c>
      <c r="AG68" s="164">
        <f>SUM(AG69:AG71)</f>
        <v>0</v>
      </c>
      <c r="AH68" s="164" t="e">
        <f t="shared" ref="AH68:AH71" si="187">AG68/AF68</f>
        <v>#DIV/0!</v>
      </c>
      <c r="AI68" s="164">
        <f>SUM(AI69:AI71)</f>
        <v>0</v>
      </c>
      <c r="AJ68" s="164">
        <f>SUM(AJ69:AJ71)</f>
        <v>0</v>
      </c>
      <c r="AK68" s="164" t="e">
        <f t="shared" ref="AK68" si="188">AJ68/AI68</f>
        <v>#DIV/0!</v>
      </c>
      <c r="AL68" s="164">
        <f>SUM(AL69:AL71)</f>
        <v>0</v>
      </c>
      <c r="AM68" s="164">
        <f>SUM(AM69:AM71)</f>
        <v>0</v>
      </c>
      <c r="AN68" s="164" t="e">
        <f t="shared" ref="AN68" si="189">AM68/AL68</f>
        <v>#DIV/0!</v>
      </c>
      <c r="AO68" s="164">
        <f>SUM(AO69:AO71)</f>
        <v>0</v>
      </c>
      <c r="AP68" s="164">
        <f>SUM(AP69:AP71)</f>
        <v>0</v>
      </c>
      <c r="AQ68" s="164" t="e">
        <f t="shared" ref="AQ68" si="190">AP68/AO68</f>
        <v>#DIV/0!</v>
      </c>
      <c r="AR68" s="165">
        <f>AF68+AI68+AL68+AO68</f>
        <v>0</v>
      </c>
      <c r="AS68" s="165">
        <f>AG68+AJ68+AM68+AP68</f>
        <v>0</v>
      </c>
      <c r="AT68" s="163" t="e">
        <f>AS68/AR68</f>
        <v>#DIV/0!</v>
      </c>
    </row>
    <row r="69" spans="1:46" x14ac:dyDescent="0.35">
      <c r="A69" s="166" t="s">
        <v>145</v>
      </c>
      <c r="B69" s="167"/>
      <c r="C69" s="168"/>
      <c r="D69" s="169" t="e">
        <f t="shared" si="179"/>
        <v>#DIV/0!</v>
      </c>
      <c r="E69" s="167"/>
      <c r="F69" s="168"/>
      <c r="G69" s="170" t="e">
        <f t="shared" si="180"/>
        <v>#DIV/0!</v>
      </c>
      <c r="H69" s="182"/>
      <c r="I69" s="183"/>
      <c r="J69" s="184"/>
      <c r="K69" s="185"/>
      <c r="L69" s="183"/>
      <c r="M69" s="184"/>
      <c r="N69" s="167"/>
      <c r="O69" s="168"/>
      <c r="P69" s="172" t="e">
        <f t="shared" ref="P69:P71" si="191">O69/N69</f>
        <v>#DIV/0!</v>
      </c>
      <c r="Q69" s="173"/>
      <c r="R69" s="168"/>
      <c r="S69" s="170" t="e">
        <f t="shared" si="142"/>
        <v>#DIV/0!</v>
      </c>
      <c r="T69" s="168"/>
      <c r="U69" s="168"/>
      <c r="V69" s="170" t="e">
        <f t="shared" si="184"/>
        <v>#DIV/0!</v>
      </c>
      <c r="W69" s="183"/>
      <c r="X69" s="183"/>
      <c r="Y69" s="183"/>
      <c r="Z69" s="183"/>
      <c r="AA69" s="183"/>
      <c r="AB69" s="184"/>
      <c r="AC69" s="175"/>
      <c r="AD69" s="175"/>
      <c r="AE69" s="174" t="e">
        <f t="shared" ref="AE69:AE71" si="192">AD69/AC69</f>
        <v>#DIV/0!</v>
      </c>
      <c r="AF69" s="176"/>
      <c r="AG69" s="168"/>
      <c r="AH69" s="170" t="e">
        <f t="shared" si="187"/>
        <v>#DIV/0!</v>
      </c>
      <c r="AI69" s="168"/>
      <c r="AJ69" s="168"/>
      <c r="AK69" s="170" t="e">
        <f t="shared" si="147"/>
        <v>#DIV/0!</v>
      </c>
      <c r="AL69" s="183"/>
      <c r="AM69" s="183"/>
      <c r="AN69" s="183"/>
      <c r="AO69" s="183"/>
      <c r="AP69" s="183"/>
      <c r="AQ69" s="183"/>
      <c r="AR69" s="168"/>
      <c r="AS69" s="168"/>
      <c r="AT69" s="170" t="e">
        <f t="shared" ref="AT69:AT71" si="193">AS69/AR69</f>
        <v>#DIV/0!</v>
      </c>
    </row>
    <row r="70" spans="1:46" x14ac:dyDescent="0.35">
      <c r="A70" s="166" t="s">
        <v>146</v>
      </c>
      <c r="B70" s="167"/>
      <c r="C70" s="168"/>
      <c r="D70" s="169" t="e">
        <f t="shared" si="179"/>
        <v>#DIV/0!</v>
      </c>
      <c r="E70" s="167"/>
      <c r="F70" s="168"/>
      <c r="G70" s="170" t="e">
        <f t="shared" si="180"/>
        <v>#DIV/0!</v>
      </c>
      <c r="H70" s="182"/>
      <c r="I70" s="183"/>
      <c r="J70" s="184"/>
      <c r="K70" s="185"/>
      <c r="L70" s="183"/>
      <c r="M70" s="184"/>
      <c r="N70" s="167"/>
      <c r="O70" s="168"/>
      <c r="P70" s="172" t="e">
        <f t="shared" si="191"/>
        <v>#DIV/0!</v>
      </c>
      <c r="Q70" s="173"/>
      <c r="R70" s="168"/>
      <c r="S70" s="170" t="e">
        <f t="shared" si="142"/>
        <v>#DIV/0!</v>
      </c>
      <c r="T70" s="168"/>
      <c r="U70" s="168"/>
      <c r="V70" s="170" t="e">
        <f t="shared" si="184"/>
        <v>#DIV/0!</v>
      </c>
      <c r="W70" s="183"/>
      <c r="X70" s="183"/>
      <c r="Y70" s="183"/>
      <c r="Z70" s="183"/>
      <c r="AA70" s="183"/>
      <c r="AB70" s="184"/>
      <c r="AC70" s="175"/>
      <c r="AD70" s="175"/>
      <c r="AE70" s="174" t="e">
        <f t="shared" si="192"/>
        <v>#DIV/0!</v>
      </c>
      <c r="AF70" s="176"/>
      <c r="AG70" s="168"/>
      <c r="AH70" s="170" t="e">
        <f t="shared" si="187"/>
        <v>#DIV/0!</v>
      </c>
      <c r="AI70" s="168"/>
      <c r="AJ70" s="168"/>
      <c r="AK70" s="170" t="e">
        <f t="shared" si="147"/>
        <v>#DIV/0!</v>
      </c>
      <c r="AL70" s="183"/>
      <c r="AM70" s="183"/>
      <c r="AN70" s="183"/>
      <c r="AO70" s="183"/>
      <c r="AP70" s="183"/>
      <c r="AQ70" s="183"/>
      <c r="AR70" s="168"/>
      <c r="AS70" s="168"/>
      <c r="AT70" s="170" t="e">
        <f t="shared" si="193"/>
        <v>#DIV/0!</v>
      </c>
    </row>
    <row r="71" spans="1:46" x14ac:dyDescent="0.35">
      <c r="A71" s="166" t="s">
        <v>147</v>
      </c>
      <c r="B71" s="167"/>
      <c r="C71" s="168"/>
      <c r="D71" s="169" t="e">
        <f t="shared" si="179"/>
        <v>#DIV/0!</v>
      </c>
      <c r="E71" s="167"/>
      <c r="F71" s="168"/>
      <c r="G71" s="170" t="e">
        <f t="shared" si="180"/>
        <v>#DIV/0!</v>
      </c>
      <c r="H71" s="182"/>
      <c r="I71" s="183"/>
      <c r="J71" s="184"/>
      <c r="K71" s="185"/>
      <c r="L71" s="183"/>
      <c r="M71" s="184"/>
      <c r="N71" s="167"/>
      <c r="O71" s="168"/>
      <c r="P71" s="172" t="e">
        <f t="shared" si="191"/>
        <v>#DIV/0!</v>
      </c>
      <c r="Q71" s="173"/>
      <c r="R71" s="168"/>
      <c r="S71" s="170" t="e">
        <f t="shared" si="142"/>
        <v>#DIV/0!</v>
      </c>
      <c r="T71" s="168"/>
      <c r="U71" s="168"/>
      <c r="V71" s="170" t="e">
        <f t="shared" si="184"/>
        <v>#DIV/0!</v>
      </c>
      <c r="W71" s="183"/>
      <c r="X71" s="183"/>
      <c r="Y71" s="183"/>
      <c r="Z71" s="183"/>
      <c r="AA71" s="183"/>
      <c r="AB71" s="184"/>
      <c r="AC71" s="175"/>
      <c r="AD71" s="175"/>
      <c r="AE71" s="174" t="e">
        <f t="shared" si="192"/>
        <v>#DIV/0!</v>
      </c>
      <c r="AF71" s="176"/>
      <c r="AG71" s="168"/>
      <c r="AH71" s="170" t="e">
        <f t="shared" si="187"/>
        <v>#DIV/0!</v>
      </c>
      <c r="AI71" s="168"/>
      <c r="AJ71" s="168"/>
      <c r="AK71" s="170" t="e">
        <f t="shared" si="147"/>
        <v>#DIV/0!</v>
      </c>
      <c r="AL71" s="183"/>
      <c r="AM71" s="183"/>
      <c r="AN71" s="183"/>
      <c r="AO71" s="183"/>
      <c r="AP71" s="183"/>
      <c r="AQ71" s="183"/>
      <c r="AR71" s="168"/>
      <c r="AS71" s="168"/>
      <c r="AT71" s="170" t="e">
        <f t="shared" si="193"/>
        <v>#DIV/0!</v>
      </c>
    </row>
    <row r="72" spans="1:46" x14ac:dyDescent="0.35">
      <c r="A72" s="163" t="s">
        <v>97</v>
      </c>
      <c r="B72" s="164">
        <f>SUM(B73:B74)</f>
        <v>0</v>
      </c>
      <c r="C72" s="164">
        <f>SUM(C73:C74)</f>
        <v>0</v>
      </c>
      <c r="D72" s="164" t="e">
        <f t="shared" ref="D72:D74" si="194">C72/B72</f>
        <v>#DIV/0!</v>
      </c>
      <c r="E72" s="164">
        <f>SUM(E73:E74)</f>
        <v>0</v>
      </c>
      <c r="F72" s="164">
        <f>SUM(F73:F74)</f>
        <v>0</v>
      </c>
      <c r="G72" s="164" t="e">
        <f t="shared" ref="G72:G74" si="195">F72/E72</f>
        <v>#DIV/0!</v>
      </c>
      <c r="H72" s="164">
        <f>SUM(H73:H74)</f>
        <v>0</v>
      </c>
      <c r="I72" s="164">
        <f>SUM(I73:I74)</f>
        <v>0</v>
      </c>
      <c r="J72" s="164" t="e">
        <f t="shared" ref="J72" si="196">I72/H72</f>
        <v>#DIV/0!</v>
      </c>
      <c r="K72" s="164">
        <f>SUM(K73:K74)</f>
        <v>0</v>
      </c>
      <c r="L72" s="164">
        <f>SUM(L73:L74)</f>
        <v>0</v>
      </c>
      <c r="M72" s="164" t="e">
        <f t="shared" ref="M72" si="197">L72/K72</f>
        <v>#DIV/0!</v>
      </c>
      <c r="N72" s="165">
        <f>B72+E72+H72+K72</f>
        <v>0</v>
      </c>
      <c r="O72" s="165">
        <f>C72+F72+I72+L72</f>
        <v>0</v>
      </c>
      <c r="P72" s="163" t="e">
        <f>O72/N72</f>
        <v>#DIV/0!</v>
      </c>
      <c r="Q72" s="164">
        <f>SUM(Q73:Q74)</f>
        <v>0</v>
      </c>
      <c r="R72" s="164">
        <f>SUM(R73:R74)</f>
        <v>0</v>
      </c>
      <c r="S72" s="164" t="e">
        <f t="shared" ref="S72" si="198">R72/Q72</f>
        <v>#DIV/0!</v>
      </c>
      <c r="T72" s="164">
        <f>SUM(T73:T74)</f>
        <v>0</v>
      </c>
      <c r="U72" s="164">
        <f>SUM(U73:U74)</f>
        <v>0</v>
      </c>
      <c r="V72" s="164" t="e">
        <f t="shared" ref="V72:V74" si="199">U72/T72</f>
        <v>#DIV/0!</v>
      </c>
      <c r="W72" s="164">
        <f>SUM(W73:W74)</f>
        <v>0</v>
      </c>
      <c r="X72" s="164">
        <f>SUM(X73:X74)</f>
        <v>0</v>
      </c>
      <c r="Y72" s="164" t="e">
        <f t="shared" ref="Y72" si="200">X72/W72</f>
        <v>#DIV/0!</v>
      </c>
      <c r="Z72" s="164">
        <f>SUM(Z73:Z74)</f>
        <v>0</v>
      </c>
      <c r="AA72" s="164">
        <f>SUM(AA73:AA74)</f>
        <v>0</v>
      </c>
      <c r="AB72" s="164" t="e">
        <f t="shared" ref="AB72" si="201">AA72/Z72</f>
        <v>#DIV/0!</v>
      </c>
      <c r="AC72" s="165">
        <f>Q72+T72+W72+Z72</f>
        <v>0</v>
      </c>
      <c r="AD72" s="165">
        <f>R72+U72+X72+AA72</f>
        <v>0</v>
      </c>
      <c r="AE72" s="163" t="e">
        <f>AD72/AC72</f>
        <v>#DIV/0!</v>
      </c>
      <c r="AF72" s="164">
        <f>SUM(AF73:AF74)</f>
        <v>0</v>
      </c>
      <c r="AG72" s="164">
        <f>SUM(AG73:AG74)</f>
        <v>0</v>
      </c>
      <c r="AH72" s="164" t="e">
        <f t="shared" ref="AH72:AH74" si="202">AG72/AF72</f>
        <v>#DIV/0!</v>
      </c>
      <c r="AI72" s="164">
        <f>SUM(AI73:AI74)</f>
        <v>0</v>
      </c>
      <c r="AJ72" s="164">
        <f>SUM(AJ73:AJ74)</f>
        <v>0</v>
      </c>
      <c r="AK72" s="164" t="e">
        <f t="shared" ref="AK72" si="203">AJ72/AI72</f>
        <v>#DIV/0!</v>
      </c>
      <c r="AL72" s="164">
        <f>SUM(AL73:AL74)</f>
        <v>0</v>
      </c>
      <c r="AM72" s="164">
        <f>SUM(AM73:AM74)</f>
        <v>0</v>
      </c>
      <c r="AN72" s="164" t="e">
        <f t="shared" ref="AN72" si="204">AM72/AL72</f>
        <v>#DIV/0!</v>
      </c>
      <c r="AO72" s="164">
        <f>SUM(AO73:AO74)</f>
        <v>0</v>
      </c>
      <c r="AP72" s="164">
        <f>SUM(AP73:AP74)</f>
        <v>0</v>
      </c>
      <c r="AQ72" s="164" t="e">
        <f t="shared" ref="AQ72" si="205">AP72/AO72</f>
        <v>#DIV/0!</v>
      </c>
      <c r="AR72" s="165">
        <f>AF72+AI72+AL72+AO72</f>
        <v>0</v>
      </c>
      <c r="AS72" s="165">
        <f>AG72+AJ72+AM72+AP72</f>
        <v>0</v>
      </c>
      <c r="AT72" s="163" t="e">
        <f>AS72/AR72</f>
        <v>#DIV/0!</v>
      </c>
    </row>
    <row r="73" spans="1:46" x14ac:dyDescent="0.35">
      <c r="A73" s="166" t="s">
        <v>151</v>
      </c>
      <c r="B73" s="167"/>
      <c r="C73" s="168"/>
      <c r="D73" s="169" t="e">
        <f t="shared" si="194"/>
        <v>#DIV/0!</v>
      </c>
      <c r="E73" s="167"/>
      <c r="F73" s="168"/>
      <c r="G73" s="170" t="e">
        <f t="shared" si="195"/>
        <v>#DIV/0!</v>
      </c>
      <c r="H73" s="182"/>
      <c r="I73" s="183"/>
      <c r="J73" s="184"/>
      <c r="K73" s="185"/>
      <c r="L73" s="183"/>
      <c r="M73" s="184"/>
      <c r="N73" s="167"/>
      <c r="O73" s="168"/>
      <c r="P73" s="172" t="e">
        <f t="shared" ref="P73:P77" si="206">O73/N73</f>
        <v>#DIV/0!</v>
      </c>
      <c r="Q73" s="173"/>
      <c r="R73" s="168"/>
      <c r="S73" s="170" t="e">
        <f t="shared" si="142"/>
        <v>#DIV/0!</v>
      </c>
      <c r="T73" s="168"/>
      <c r="U73" s="168"/>
      <c r="V73" s="170" t="e">
        <f t="shared" si="199"/>
        <v>#DIV/0!</v>
      </c>
      <c r="W73" s="183"/>
      <c r="X73" s="183"/>
      <c r="Y73" s="183"/>
      <c r="Z73" s="183"/>
      <c r="AA73" s="183"/>
      <c r="AB73" s="184"/>
      <c r="AC73" s="175"/>
      <c r="AD73" s="175"/>
      <c r="AE73" s="174" t="e">
        <f t="shared" ref="AE73:AE74" si="207">AD73/AC73</f>
        <v>#DIV/0!</v>
      </c>
      <c r="AF73" s="176"/>
      <c r="AG73" s="168"/>
      <c r="AH73" s="170" t="e">
        <f t="shared" si="202"/>
        <v>#DIV/0!</v>
      </c>
      <c r="AI73" s="168"/>
      <c r="AJ73" s="168"/>
      <c r="AK73" s="170" t="e">
        <f t="shared" si="147"/>
        <v>#DIV/0!</v>
      </c>
      <c r="AL73" s="183"/>
      <c r="AM73" s="183"/>
      <c r="AN73" s="183"/>
      <c r="AO73" s="183"/>
      <c r="AP73" s="183"/>
      <c r="AQ73" s="183"/>
      <c r="AR73" s="168"/>
      <c r="AS73" s="168"/>
      <c r="AT73" s="170" t="e">
        <f t="shared" ref="AT73:AT74" si="208">AS73/AR73</f>
        <v>#DIV/0!</v>
      </c>
    </row>
    <row r="74" spans="1:46" x14ac:dyDescent="0.35">
      <c r="A74" s="166" t="s">
        <v>150</v>
      </c>
      <c r="B74" s="167"/>
      <c r="C74" s="168"/>
      <c r="D74" s="169" t="e">
        <f t="shared" si="194"/>
        <v>#DIV/0!</v>
      </c>
      <c r="E74" s="167"/>
      <c r="F74" s="168"/>
      <c r="G74" s="170" t="e">
        <f t="shared" si="195"/>
        <v>#DIV/0!</v>
      </c>
      <c r="H74" s="182"/>
      <c r="I74" s="183"/>
      <c r="J74" s="184"/>
      <c r="K74" s="185"/>
      <c r="L74" s="183"/>
      <c r="M74" s="184"/>
      <c r="N74" s="167"/>
      <c r="O74" s="168"/>
      <c r="P74" s="172" t="e">
        <f t="shared" si="206"/>
        <v>#DIV/0!</v>
      </c>
      <c r="Q74" s="173"/>
      <c r="R74" s="168"/>
      <c r="S74" s="170" t="e">
        <f t="shared" si="142"/>
        <v>#DIV/0!</v>
      </c>
      <c r="T74" s="168"/>
      <c r="U74" s="168"/>
      <c r="V74" s="170" t="e">
        <f t="shared" si="199"/>
        <v>#DIV/0!</v>
      </c>
      <c r="W74" s="183"/>
      <c r="X74" s="183"/>
      <c r="Y74" s="183"/>
      <c r="Z74" s="183"/>
      <c r="AA74" s="183"/>
      <c r="AB74" s="184"/>
      <c r="AC74" s="175"/>
      <c r="AD74" s="175"/>
      <c r="AE74" s="174" t="e">
        <f t="shared" si="207"/>
        <v>#DIV/0!</v>
      </c>
      <c r="AF74" s="176"/>
      <c r="AG74" s="168"/>
      <c r="AH74" s="170" t="e">
        <f t="shared" si="202"/>
        <v>#DIV/0!</v>
      </c>
      <c r="AI74" s="168"/>
      <c r="AJ74" s="168"/>
      <c r="AK74" s="170" t="e">
        <f t="shared" si="147"/>
        <v>#DIV/0!</v>
      </c>
      <c r="AL74" s="183"/>
      <c r="AM74" s="183"/>
      <c r="AN74" s="183"/>
      <c r="AO74" s="183"/>
      <c r="AP74" s="183"/>
      <c r="AQ74" s="183"/>
      <c r="AR74" s="168"/>
      <c r="AS74" s="168"/>
      <c r="AT74" s="170" t="e">
        <f t="shared" si="208"/>
        <v>#DIV/0!</v>
      </c>
    </row>
    <row r="75" spans="1:46" x14ac:dyDescent="0.35">
      <c r="A75" s="163" t="s">
        <v>105</v>
      </c>
      <c r="B75" s="164">
        <f>SUM(B76:B77)</f>
        <v>0</v>
      </c>
      <c r="C75" s="164">
        <f>SUM(C76:C77)</f>
        <v>0</v>
      </c>
      <c r="D75" s="164" t="e">
        <f t="shared" ref="D75:D77" si="209">C75/B75</f>
        <v>#DIV/0!</v>
      </c>
      <c r="E75" s="164">
        <f>SUM(E76:E77)</f>
        <v>0</v>
      </c>
      <c r="F75" s="164">
        <f>SUM(F76:F77)</f>
        <v>0</v>
      </c>
      <c r="G75" s="164" t="e">
        <f t="shared" ref="G75:G77" si="210">F75/E75</f>
        <v>#DIV/0!</v>
      </c>
      <c r="H75" s="164">
        <f>SUM(H76:H77)</f>
        <v>0</v>
      </c>
      <c r="I75" s="164">
        <f>SUM(I76:I77)</f>
        <v>0</v>
      </c>
      <c r="J75" s="164" t="e">
        <f t="shared" ref="J75" si="211">I75/H75</f>
        <v>#DIV/0!</v>
      </c>
      <c r="K75" s="164">
        <f>SUM(K76:K77)</f>
        <v>0</v>
      </c>
      <c r="L75" s="164">
        <f>SUM(L76:L77)</f>
        <v>0</v>
      </c>
      <c r="M75" s="164" t="e">
        <f t="shared" ref="M75" si="212">L75/K75</f>
        <v>#DIV/0!</v>
      </c>
      <c r="N75" s="165">
        <f>B75+E75+H75+K75</f>
        <v>0</v>
      </c>
      <c r="O75" s="165">
        <f>C75+F75+I75+L75</f>
        <v>0</v>
      </c>
      <c r="P75" s="165" t="e">
        <f t="shared" si="206"/>
        <v>#DIV/0!</v>
      </c>
      <c r="Q75" s="164">
        <f>SUM(Q76:Q77)</f>
        <v>0</v>
      </c>
      <c r="R75" s="164">
        <f>SUM(R76:R77)</f>
        <v>0</v>
      </c>
      <c r="S75" s="164" t="e">
        <f t="shared" ref="S75" si="213">R75/Q75</f>
        <v>#DIV/0!</v>
      </c>
      <c r="T75" s="164">
        <f>SUM(T76:T77)</f>
        <v>0</v>
      </c>
      <c r="U75" s="164">
        <f>SUM(U76:U77)</f>
        <v>0</v>
      </c>
      <c r="V75" s="164" t="e">
        <f t="shared" ref="V75:V77" si="214">U75/T75</f>
        <v>#DIV/0!</v>
      </c>
      <c r="W75" s="164">
        <f>SUM(W76:W77)</f>
        <v>0</v>
      </c>
      <c r="X75" s="164">
        <f>SUM(X76:X77)</f>
        <v>0</v>
      </c>
      <c r="Y75" s="164" t="e">
        <f t="shared" ref="Y75" si="215">X75/W75</f>
        <v>#DIV/0!</v>
      </c>
      <c r="Z75" s="164">
        <f>SUM(Z76:Z77)</f>
        <v>0</v>
      </c>
      <c r="AA75" s="164">
        <f>SUM(AA76:AA77)</f>
        <v>0</v>
      </c>
      <c r="AB75" s="164" t="e">
        <f t="shared" ref="AB75" si="216">AA75/Z75</f>
        <v>#DIV/0!</v>
      </c>
      <c r="AC75" s="165">
        <f>Q75+T75+W75+Z75</f>
        <v>0</v>
      </c>
      <c r="AD75" s="165">
        <f>R75+U75+X75+AA75</f>
        <v>0</v>
      </c>
      <c r="AE75" s="163" t="e">
        <f>AD75/AC75</f>
        <v>#DIV/0!</v>
      </c>
      <c r="AF75" s="164">
        <f>SUM(AF76:AF77)</f>
        <v>0</v>
      </c>
      <c r="AG75" s="164">
        <f>SUM(AG76:AG77)</f>
        <v>0</v>
      </c>
      <c r="AH75" s="164" t="e">
        <f t="shared" ref="AH75:AH77" si="217">AG75/AF75</f>
        <v>#DIV/0!</v>
      </c>
      <c r="AI75" s="164">
        <f>SUM(AI76:AI77)</f>
        <v>0</v>
      </c>
      <c r="AJ75" s="164">
        <f>SUM(AJ76:AJ77)</f>
        <v>0</v>
      </c>
      <c r="AK75" s="164" t="e">
        <f t="shared" ref="AK75" si="218">AJ75/AI75</f>
        <v>#DIV/0!</v>
      </c>
      <c r="AL75" s="164">
        <f>SUM(AL76:AL77)</f>
        <v>0</v>
      </c>
      <c r="AM75" s="164">
        <f>SUM(AM76:AM77)</f>
        <v>0</v>
      </c>
      <c r="AN75" s="164" t="e">
        <f t="shared" ref="AN75" si="219">AM75/AL75</f>
        <v>#DIV/0!</v>
      </c>
      <c r="AO75" s="164">
        <f>SUM(AO76:AO77)</f>
        <v>0</v>
      </c>
      <c r="AP75" s="164">
        <f>SUM(AP76:AP77)</f>
        <v>0</v>
      </c>
      <c r="AQ75" s="164" t="e">
        <f t="shared" ref="AQ75" si="220">AP75/AO75</f>
        <v>#DIV/0!</v>
      </c>
      <c r="AR75" s="165">
        <f>AF75+AI75+AL75+AO75</f>
        <v>0</v>
      </c>
      <c r="AS75" s="165">
        <f>AG75+AJ75+AM75+AP75</f>
        <v>0</v>
      </c>
      <c r="AT75" s="163" t="e">
        <f>AS75/AR75</f>
        <v>#DIV/0!</v>
      </c>
    </row>
    <row r="76" spans="1:46" x14ac:dyDescent="0.35">
      <c r="A76" s="166" t="s">
        <v>152</v>
      </c>
      <c r="B76" s="167"/>
      <c r="C76" s="168"/>
      <c r="D76" s="169" t="e">
        <f t="shared" si="209"/>
        <v>#DIV/0!</v>
      </c>
      <c r="E76" s="167"/>
      <c r="F76" s="168"/>
      <c r="G76" s="170" t="e">
        <f t="shared" si="210"/>
        <v>#DIV/0!</v>
      </c>
      <c r="H76" s="182"/>
      <c r="I76" s="183"/>
      <c r="J76" s="184"/>
      <c r="K76" s="185"/>
      <c r="L76" s="183"/>
      <c r="M76" s="184"/>
      <c r="N76" s="167"/>
      <c r="O76" s="168"/>
      <c r="P76" s="172" t="e">
        <f t="shared" si="206"/>
        <v>#DIV/0!</v>
      </c>
      <c r="Q76" s="173"/>
      <c r="R76" s="168"/>
      <c r="S76" s="170" t="e">
        <f t="shared" si="142"/>
        <v>#DIV/0!</v>
      </c>
      <c r="T76" s="168"/>
      <c r="U76" s="168"/>
      <c r="V76" s="170" t="e">
        <f t="shared" si="214"/>
        <v>#DIV/0!</v>
      </c>
      <c r="W76" s="183"/>
      <c r="X76" s="183"/>
      <c r="Y76" s="183"/>
      <c r="Z76" s="183"/>
      <c r="AA76" s="183"/>
      <c r="AB76" s="184"/>
      <c r="AC76" s="175"/>
      <c r="AD76" s="175"/>
      <c r="AE76" s="174" t="e">
        <f t="shared" ref="AE76:AE77" si="221">AD76/AC76</f>
        <v>#DIV/0!</v>
      </c>
      <c r="AF76" s="176"/>
      <c r="AG76" s="168"/>
      <c r="AH76" s="170" t="e">
        <f t="shared" si="217"/>
        <v>#DIV/0!</v>
      </c>
      <c r="AI76" s="168"/>
      <c r="AJ76" s="168"/>
      <c r="AK76" s="170" t="e">
        <f t="shared" si="147"/>
        <v>#DIV/0!</v>
      </c>
      <c r="AL76" s="183"/>
      <c r="AM76" s="183"/>
      <c r="AN76" s="183"/>
      <c r="AO76" s="183"/>
      <c r="AP76" s="183"/>
      <c r="AQ76" s="183"/>
      <c r="AR76" s="168"/>
      <c r="AS76" s="168"/>
      <c r="AT76" s="170" t="e">
        <f t="shared" ref="AT76:AT77" si="222">AS76/AR76</f>
        <v>#DIV/0!</v>
      </c>
    </row>
    <row r="77" spans="1:46" x14ac:dyDescent="0.35">
      <c r="A77" s="166" t="s">
        <v>153</v>
      </c>
      <c r="B77" s="167"/>
      <c r="C77" s="168"/>
      <c r="D77" s="169" t="e">
        <f t="shared" si="209"/>
        <v>#DIV/0!</v>
      </c>
      <c r="E77" s="167"/>
      <c r="F77" s="168"/>
      <c r="G77" s="170" t="e">
        <f t="shared" si="210"/>
        <v>#DIV/0!</v>
      </c>
      <c r="H77" s="182"/>
      <c r="I77" s="183"/>
      <c r="J77" s="184"/>
      <c r="K77" s="185"/>
      <c r="L77" s="183"/>
      <c r="M77" s="184"/>
      <c r="N77" s="167"/>
      <c r="O77" s="168"/>
      <c r="P77" s="172" t="e">
        <f t="shared" si="206"/>
        <v>#DIV/0!</v>
      </c>
      <c r="Q77" s="173"/>
      <c r="R77" s="168"/>
      <c r="S77" s="170" t="e">
        <f t="shared" si="142"/>
        <v>#DIV/0!</v>
      </c>
      <c r="T77" s="168"/>
      <c r="U77" s="168"/>
      <c r="V77" s="170" t="e">
        <f t="shared" si="214"/>
        <v>#DIV/0!</v>
      </c>
      <c r="W77" s="183"/>
      <c r="X77" s="183"/>
      <c r="Y77" s="183"/>
      <c r="Z77" s="183"/>
      <c r="AA77" s="183"/>
      <c r="AB77" s="184"/>
      <c r="AC77" s="175"/>
      <c r="AD77" s="175"/>
      <c r="AE77" s="174" t="e">
        <f t="shared" si="221"/>
        <v>#DIV/0!</v>
      </c>
      <c r="AF77" s="176"/>
      <c r="AG77" s="168"/>
      <c r="AH77" s="170" t="e">
        <f t="shared" si="217"/>
        <v>#DIV/0!</v>
      </c>
      <c r="AI77" s="168"/>
      <c r="AJ77" s="168"/>
      <c r="AK77" s="170" t="e">
        <f t="shared" si="147"/>
        <v>#DIV/0!</v>
      </c>
      <c r="AL77" s="183"/>
      <c r="AM77" s="183"/>
      <c r="AN77" s="183"/>
      <c r="AO77" s="183"/>
      <c r="AP77" s="183"/>
      <c r="AQ77" s="183"/>
      <c r="AR77" s="168"/>
      <c r="AS77" s="168"/>
      <c r="AT77" s="170" t="e">
        <f t="shared" si="222"/>
        <v>#DIV/0!</v>
      </c>
    </row>
    <row r="78" spans="1:46" x14ac:dyDescent="0.35">
      <c r="A78" s="156" t="s">
        <v>38</v>
      </c>
      <c r="B78" s="188">
        <f>B79+B86+B90</f>
        <v>7</v>
      </c>
      <c r="C78" s="188">
        <f>C79+C86+C90</f>
        <v>1</v>
      </c>
      <c r="D78" s="189">
        <f>C78/B78</f>
        <v>0.14285714285714285</v>
      </c>
      <c r="E78" s="188">
        <f>E79+E86+E90</f>
        <v>5</v>
      </c>
      <c r="F78" s="188">
        <f>F79+F86+F90</f>
        <v>0</v>
      </c>
      <c r="G78" s="189">
        <f>F78/E78</f>
        <v>0</v>
      </c>
      <c r="H78" s="188">
        <f>H79+H86+H90</f>
        <v>4</v>
      </c>
      <c r="I78" s="188">
        <f>I79+I86+I90</f>
        <v>0</v>
      </c>
      <c r="J78" s="189">
        <f>I78/H78</f>
        <v>0</v>
      </c>
      <c r="K78" s="188">
        <f>K79+K86+K90</f>
        <v>0</v>
      </c>
      <c r="L78" s="188">
        <f>L79+L86+L90</f>
        <v>0</v>
      </c>
      <c r="M78" s="189" t="e">
        <f>L78/K78</f>
        <v>#DIV/0!</v>
      </c>
      <c r="N78" s="181">
        <f>B78+E78+H78+K78</f>
        <v>16</v>
      </c>
      <c r="O78" s="181">
        <f>C78+F78+I78+L78</f>
        <v>1</v>
      </c>
      <c r="P78" s="181">
        <f>O78/N78</f>
        <v>6.25E-2</v>
      </c>
      <c r="Q78" s="188">
        <f>Q79+Q86+Q90</f>
        <v>8</v>
      </c>
      <c r="R78" s="188">
        <f>R79+R86+R90</f>
        <v>1</v>
      </c>
      <c r="S78" s="189">
        <f>R78/Q78</f>
        <v>0.125</v>
      </c>
      <c r="T78" s="188">
        <f>T79+T86+T90</f>
        <v>6</v>
      </c>
      <c r="U78" s="188">
        <f>U79+U86+U90</f>
        <v>0</v>
      </c>
      <c r="V78" s="189">
        <f>U78/T78</f>
        <v>0</v>
      </c>
      <c r="W78" s="188">
        <f>W79+W86+W90</f>
        <v>1</v>
      </c>
      <c r="X78" s="188">
        <f>X79+X86+X90</f>
        <v>0</v>
      </c>
      <c r="Y78" s="189">
        <f>X78/W78</f>
        <v>0</v>
      </c>
      <c r="Z78" s="188">
        <f>Z79+Z86+Z90</f>
        <v>0</v>
      </c>
      <c r="AA78" s="188">
        <f>AA79+AA86+AA90</f>
        <v>0</v>
      </c>
      <c r="AB78" s="189" t="e">
        <f>AA78/Z78</f>
        <v>#DIV/0!</v>
      </c>
      <c r="AC78" s="181">
        <f>Q78+T78+W78+Z78</f>
        <v>15</v>
      </c>
      <c r="AD78" s="181">
        <f>R78+U78+X78+AA78</f>
        <v>1</v>
      </c>
      <c r="AE78" s="181">
        <f>AD78/AC78</f>
        <v>6.6666666666666666E-2</v>
      </c>
      <c r="AF78" s="188">
        <f>AF79+AF86+AF90</f>
        <v>5</v>
      </c>
      <c r="AG78" s="188">
        <f>AG79+AG86+AG90</f>
        <v>0</v>
      </c>
      <c r="AH78" s="189">
        <f>AG78/AF78</f>
        <v>0</v>
      </c>
      <c r="AI78" s="188">
        <f>AI79+AI86+AI90</f>
        <v>2</v>
      </c>
      <c r="AJ78" s="188">
        <f>AJ79+AJ86+AJ90</f>
        <v>1</v>
      </c>
      <c r="AK78" s="189">
        <f>AJ78/AI78</f>
        <v>0.5</v>
      </c>
      <c r="AL78" s="188">
        <f>AL79+AL86+AL90</f>
        <v>2</v>
      </c>
      <c r="AM78" s="188">
        <f>AM79+AM86+AM90</f>
        <v>0</v>
      </c>
      <c r="AN78" s="189">
        <f>AM78/AL78</f>
        <v>0</v>
      </c>
      <c r="AO78" s="188">
        <f>AO79+AO86+AO90</f>
        <v>0</v>
      </c>
      <c r="AP78" s="188">
        <f>AP79+AP86+AP90</f>
        <v>0</v>
      </c>
      <c r="AQ78" s="189" t="e">
        <f>AP78/AO78</f>
        <v>#DIV/0!</v>
      </c>
      <c r="AR78" s="181">
        <f>AF78+AI78+AL78+AO78</f>
        <v>9</v>
      </c>
      <c r="AS78" s="181">
        <f>AG78+AJ78+AM78+AP78</f>
        <v>1</v>
      </c>
      <c r="AT78" s="181">
        <f>AS78/AR78</f>
        <v>0.1111111111111111</v>
      </c>
    </row>
    <row r="79" spans="1:46" ht="15.75" customHeight="1" x14ac:dyDescent="0.35">
      <c r="A79" s="163" t="s">
        <v>75</v>
      </c>
      <c r="B79" s="164">
        <f>SUM(B80:B85)</f>
        <v>0</v>
      </c>
      <c r="C79" s="164">
        <f>SUM(C80:C85)</f>
        <v>0</v>
      </c>
      <c r="D79" s="164" t="e">
        <f t="shared" ref="D79:D85" si="223">C79/B79</f>
        <v>#DIV/0!</v>
      </c>
      <c r="E79" s="164">
        <f>SUM(E80:E85)</f>
        <v>0</v>
      </c>
      <c r="F79" s="164">
        <f>SUM(F80:F85)</f>
        <v>0</v>
      </c>
      <c r="G79" s="164" t="e">
        <f t="shared" ref="G79:G85" si="224">F79/E79</f>
        <v>#DIV/0!</v>
      </c>
      <c r="H79" s="164">
        <f>SUM(H80:H85)</f>
        <v>0</v>
      </c>
      <c r="I79" s="164">
        <f>SUM(I80:I85)</f>
        <v>0</v>
      </c>
      <c r="J79" s="164" t="e">
        <f t="shared" ref="J79:J85" si="225">I79/H79</f>
        <v>#DIV/0!</v>
      </c>
      <c r="K79" s="164">
        <f>SUM(K80:K85)</f>
        <v>0</v>
      </c>
      <c r="L79" s="164">
        <f>SUM(L80:L85)</f>
        <v>0</v>
      </c>
      <c r="M79" s="164" t="e">
        <f t="shared" ref="M79" si="226">L79/K79</f>
        <v>#DIV/0!</v>
      </c>
      <c r="N79" s="165">
        <f>B79+E79+H79+K79</f>
        <v>0</v>
      </c>
      <c r="O79" s="165">
        <f>C79+F79+I79+L79</f>
        <v>0</v>
      </c>
      <c r="P79" s="163" t="e">
        <f>O79/N79</f>
        <v>#DIV/0!</v>
      </c>
      <c r="Q79" s="164">
        <f>SUM(Q80:Q85)</f>
        <v>0</v>
      </c>
      <c r="R79" s="164">
        <f>SUM(R80:R85)</f>
        <v>0</v>
      </c>
      <c r="S79" s="164" t="e">
        <f t="shared" ref="S79:S85" si="227">R79/Q79</f>
        <v>#DIV/0!</v>
      </c>
      <c r="T79" s="164">
        <f>SUM(T80:T85)</f>
        <v>0</v>
      </c>
      <c r="U79" s="164">
        <f>SUM(U80:U85)</f>
        <v>0</v>
      </c>
      <c r="V79" s="164" t="e">
        <f t="shared" ref="V79:V85" si="228">U79/T79</f>
        <v>#DIV/0!</v>
      </c>
      <c r="W79" s="164">
        <f>SUM(W80:W85)</f>
        <v>0</v>
      </c>
      <c r="X79" s="164">
        <f>SUM(X80:X85)</f>
        <v>0</v>
      </c>
      <c r="Y79" s="164" t="e">
        <f t="shared" ref="Y79:Y85" si="229">X79/W79</f>
        <v>#DIV/0!</v>
      </c>
      <c r="Z79" s="164">
        <f>SUM(Z80:Z85)</f>
        <v>0</v>
      </c>
      <c r="AA79" s="164">
        <f>SUM(AA80:AA85)</f>
        <v>0</v>
      </c>
      <c r="AB79" s="164" t="e">
        <f t="shared" ref="AB79" si="230">AA79/Z79</f>
        <v>#DIV/0!</v>
      </c>
      <c r="AC79" s="165">
        <f>Q79+T79+W79+Z79</f>
        <v>0</v>
      </c>
      <c r="AD79" s="165">
        <f>R79+U79+X79+AA79</f>
        <v>0</v>
      </c>
      <c r="AE79" s="163" t="e">
        <f>AD79/AC79</f>
        <v>#DIV/0!</v>
      </c>
      <c r="AF79" s="164">
        <f>SUM(AF80:AF85)</f>
        <v>0</v>
      </c>
      <c r="AG79" s="164">
        <f>SUM(AG80:AG85)</f>
        <v>0</v>
      </c>
      <c r="AH79" s="164" t="e">
        <f t="shared" ref="AH79:AH85" si="231">AG79/AF79</f>
        <v>#DIV/0!</v>
      </c>
      <c r="AI79" s="164">
        <f>SUM(AI80:AI85)</f>
        <v>0</v>
      </c>
      <c r="AJ79" s="164">
        <f>SUM(AJ80:AJ85)</f>
        <v>0</v>
      </c>
      <c r="AK79" s="164" t="e">
        <f t="shared" ref="AK79:AK85" si="232">AJ79/AI79</f>
        <v>#DIV/0!</v>
      </c>
      <c r="AL79" s="164">
        <f>SUM(AL80:AL85)</f>
        <v>0</v>
      </c>
      <c r="AM79" s="164">
        <f>SUM(AM80:AM85)</f>
        <v>0</v>
      </c>
      <c r="AN79" s="164" t="e">
        <f t="shared" ref="AN79:AN85" si="233">AM79/AL79</f>
        <v>#DIV/0!</v>
      </c>
      <c r="AO79" s="164">
        <f>SUM(AO80:AO85)</f>
        <v>0</v>
      </c>
      <c r="AP79" s="164">
        <f>SUM(AP80:AP85)</f>
        <v>0</v>
      </c>
      <c r="AQ79" s="164" t="e">
        <f t="shared" ref="AQ79" si="234">AP79/AO79</f>
        <v>#DIV/0!</v>
      </c>
      <c r="AR79" s="165">
        <f>AF79+AI79+AL79+AO79</f>
        <v>0</v>
      </c>
      <c r="AS79" s="165">
        <f>AG79+AJ79+AM79+AP79</f>
        <v>0</v>
      </c>
      <c r="AT79" s="163" t="e">
        <f>AS79/AR79</f>
        <v>#DIV/0!</v>
      </c>
    </row>
    <row r="80" spans="1:46" ht="15.75" customHeight="1" x14ac:dyDescent="0.35">
      <c r="A80" s="166" t="s">
        <v>129</v>
      </c>
      <c r="B80" s="167"/>
      <c r="C80" s="168"/>
      <c r="D80" s="169" t="e">
        <f t="shared" si="223"/>
        <v>#DIV/0!</v>
      </c>
      <c r="E80" s="167"/>
      <c r="F80" s="168"/>
      <c r="G80" s="170" t="e">
        <f t="shared" si="224"/>
        <v>#DIV/0!</v>
      </c>
      <c r="H80" s="171"/>
      <c r="I80" s="168"/>
      <c r="J80" s="170" t="e">
        <f t="shared" si="225"/>
        <v>#DIV/0!</v>
      </c>
      <c r="K80" s="185"/>
      <c r="L80" s="183"/>
      <c r="M80" s="184"/>
      <c r="N80" s="167"/>
      <c r="O80" s="168"/>
      <c r="P80" s="172" t="e">
        <f t="shared" ref="P80:P85" si="235">O80/N80</f>
        <v>#DIV/0!</v>
      </c>
      <c r="Q80" s="173"/>
      <c r="R80" s="168"/>
      <c r="S80" s="170" t="e">
        <f t="shared" si="227"/>
        <v>#DIV/0!</v>
      </c>
      <c r="T80" s="168"/>
      <c r="U80" s="168"/>
      <c r="V80" s="170" t="e">
        <f t="shared" si="228"/>
        <v>#DIV/0!</v>
      </c>
      <c r="W80" s="168"/>
      <c r="X80" s="168"/>
      <c r="Y80" s="170" t="e">
        <f t="shared" si="229"/>
        <v>#DIV/0!</v>
      </c>
      <c r="Z80" s="183"/>
      <c r="AA80" s="183"/>
      <c r="AB80" s="184"/>
      <c r="AC80" s="175"/>
      <c r="AD80" s="175"/>
      <c r="AE80" s="174" t="e">
        <f t="shared" ref="AE80:AE85" si="236">AD80/AC80</f>
        <v>#DIV/0!</v>
      </c>
      <c r="AF80" s="176"/>
      <c r="AG80" s="168"/>
      <c r="AH80" s="170" t="e">
        <f t="shared" si="231"/>
        <v>#DIV/0!</v>
      </c>
      <c r="AI80" s="168"/>
      <c r="AJ80" s="168"/>
      <c r="AK80" s="170" t="e">
        <f t="shared" si="232"/>
        <v>#DIV/0!</v>
      </c>
      <c r="AL80" s="168"/>
      <c r="AM80" s="168"/>
      <c r="AN80" s="170" t="e">
        <f t="shared" si="233"/>
        <v>#DIV/0!</v>
      </c>
      <c r="AO80" s="183"/>
      <c r="AP80" s="183"/>
      <c r="AQ80" s="183"/>
      <c r="AR80" s="168"/>
      <c r="AS80" s="168"/>
      <c r="AT80" s="170" t="e">
        <f t="shared" ref="AT80:AT85" si="237">AS80/AR80</f>
        <v>#DIV/0!</v>
      </c>
    </row>
    <row r="81" spans="1:46" ht="15.75" customHeight="1" x14ac:dyDescent="0.35">
      <c r="A81" s="166" t="s">
        <v>130</v>
      </c>
      <c r="B81" s="167"/>
      <c r="C81" s="168"/>
      <c r="D81" s="169" t="e">
        <f t="shared" si="223"/>
        <v>#DIV/0!</v>
      </c>
      <c r="E81" s="167"/>
      <c r="F81" s="168"/>
      <c r="G81" s="170" t="e">
        <f t="shared" si="224"/>
        <v>#DIV/0!</v>
      </c>
      <c r="H81" s="171"/>
      <c r="I81" s="168"/>
      <c r="J81" s="170" t="e">
        <f t="shared" si="225"/>
        <v>#DIV/0!</v>
      </c>
      <c r="K81" s="185"/>
      <c r="L81" s="183"/>
      <c r="M81" s="184"/>
      <c r="N81" s="167"/>
      <c r="O81" s="168"/>
      <c r="P81" s="172" t="e">
        <f t="shared" si="235"/>
        <v>#DIV/0!</v>
      </c>
      <c r="Q81" s="173"/>
      <c r="R81" s="168"/>
      <c r="S81" s="170" t="e">
        <f t="shared" si="227"/>
        <v>#DIV/0!</v>
      </c>
      <c r="T81" s="168"/>
      <c r="U81" s="168"/>
      <c r="V81" s="170" t="e">
        <f t="shared" si="228"/>
        <v>#DIV/0!</v>
      </c>
      <c r="W81" s="168"/>
      <c r="X81" s="168"/>
      <c r="Y81" s="170" t="e">
        <f t="shared" si="229"/>
        <v>#DIV/0!</v>
      </c>
      <c r="Z81" s="183"/>
      <c r="AA81" s="183"/>
      <c r="AB81" s="184"/>
      <c r="AC81" s="175"/>
      <c r="AD81" s="175"/>
      <c r="AE81" s="174" t="e">
        <f t="shared" si="236"/>
        <v>#DIV/0!</v>
      </c>
      <c r="AF81" s="176"/>
      <c r="AG81" s="168"/>
      <c r="AH81" s="170" t="e">
        <f t="shared" si="231"/>
        <v>#DIV/0!</v>
      </c>
      <c r="AI81" s="168"/>
      <c r="AJ81" s="168"/>
      <c r="AK81" s="170" t="e">
        <f t="shared" si="232"/>
        <v>#DIV/0!</v>
      </c>
      <c r="AL81" s="168"/>
      <c r="AM81" s="168"/>
      <c r="AN81" s="170" t="e">
        <f t="shared" si="233"/>
        <v>#DIV/0!</v>
      </c>
      <c r="AO81" s="183"/>
      <c r="AP81" s="183"/>
      <c r="AQ81" s="183"/>
      <c r="AR81" s="168"/>
      <c r="AS81" s="168"/>
      <c r="AT81" s="170" t="e">
        <f t="shared" si="237"/>
        <v>#DIV/0!</v>
      </c>
    </row>
    <row r="82" spans="1:46" ht="15.75" customHeight="1" x14ac:dyDescent="0.35">
      <c r="A82" s="166" t="s">
        <v>131</v>
      </c>
      <c r="B82" s="167"/>
      <c r="C82" s="168"/>
      <c r="D82" s="169" t="e">
        <f t="shared" si="223"/>
        <v>#DIV/0!</v>
      </c>
      <c r="E82" s="167"/>
      <c r="F82" s="168"/>
      <c r="G82" s="170" t="e">
        <f t="shared" si="224"/>
        <v>#DIV/0!</v>
      </c>
      <c r="H82" s="171"/>
      <c r="I82" s="168"/>
      <c r="J82" s="170" t="e">
        <f t="shared" si="225"/>
        <v>#DIV/0!</v>
      </c>
      <c r="K82" s="185"/>
      <c r="L82" s="183"/>
      <c r="M82" s="184"/>
      <c r="N82" s="167"/>
      <c r="O82" s="168"/>
      <c r="P82" s="172" t="e">
        <f t="shared" si="235"/>
        <v>#DIV/0!</v>
      </c>
      <c r="Q82" s="173"/>
      <c r="R82" s="168"/>
      <c r="S82" s="170" t="e">
        <f t="shared" si="227"/>
        <v>#DIV/0!</v>
      </c>
      <c r="T82" s="168"/>
      <c r="U82" s="168"/>
      <c r="V82" s="170" t="e">
        <f t="shared" si="228"/>
        <v>#DIV/0!</v>
      </c>
      <c r="W82" s="168"/>
      <c r="X82" s="168"/>
      <c r="Y82" s="170" t="e">
        <f t="shared" si="229"/>
        <v>#DIV/0!</v>
      </c>
      <c r="Z82" s="183"/>
      <c r="AA82" s="183"/>
      <c r="AB82" s="184"/>
      <c r="AC82" s="175"/>
      <c r="AD82" s="175"/>
      <c r="AE82" s="174" t="e">
        <f t="shared" si="236"/>
        <v>#DIV/0!</v>
      </c>
      <c r="AF82" s="176"/>
      <c r="AG82" s="168"/>
      <c r="AH82" s="170" t="e">
        <f t="shared" si="231"/>
        <v>#DIV/0!</v>
      </c>
      <c r="AI82" s="168"/>
      <c r="AJ82" s="168"/>
      <c r="AK82" s="170" t="e">
        <f t="shared" si="232"/>
        <v>#DIV/0!</v>
      </c>
      <c r="AL82" s="168"/>
      <c r="AM82" s="168"/>
      <c r="AN82" s="170" t="e">
        <f t="shared" si="233"/>
        <v>#DIV/0!</v>
      </c>
      <c r="AO82" s="183"/>
      <c r="AP82" s="183"/>
      <c r="AQ82" s="183"/>
      <c r="AR82" s="168"/>
      <c r="AS82" s="168"/>
      <c r="AT82" s="170" t="e">
        <f t="shared" si="237"/>
        <v>#DIV/0!</v>
      </c>
    </row>
    <row r="83" spans="1:46" ht="15.75" customHeight="1" x14ac:dyDescent="0.35">
      <c r="A83" s="166" t="s">
        <v>132</v>
      </c>
      <c r="B83" s="167"/>
      <c r="C83" s="168"/>
      <c r="D83" s="169" t="e">
        <f t="shared" si="223"/>
        <v>#DIV/0!</v>
      </c>
      <c r="E83" s="167"/>
      <c r="F83" s="168"/>
      <c r="G83" s="170" t="e">
        <f t="shared" si="224"/>
        <v>#DIV/0!</v>
      </c>
      <c r="H83" s="171"/>
      <c r="I83" s="168"/>
      <c r="J83" s="170" t="e">
        <f t="shared" si="225"/>
        <v>#DIV/0!</v>
      </c>
      <c r="K83" s="185"/>
      <c r="L83" s="183"/>
      <c r="M83" s="184"/>
      <c r="N83" s="167"/>
      <c r="O83" s="168"/>
      <c r="P83" s="172" t="e">
        <f t="shared" si="235"/>
        <v>#DIV/0!</v>
      </c>
      <c r="Q83" s="173"/>
      <c r="R83" s="168"/>
      <c r="S83" s="170" t="e">
        <f t="shared" si="227"/>
        <v>#DIV/0!</v>
      </c>
      <c r="T83" s="168"/>
      <c r="U83" s="168"/>
      <c r="V83" s="170" t="e">
        <f t="shared" si="228"/>
        <v>#DIV/0!</v>
      </c>
      <c r="W83" s="168"/>
      <c r="X83" s="168"/>
      <c r="Y83" s="170" t="e">
        <f t="shared" si="229"/>
        <v>#DIV/0!</v>
      </c>
      <c r="Z83" s="183"/>
      <c r="AA83" s="183"/>
      <c r="AB83" s="184"/>
      <c r="AC83" s="175"/>
      <c r="AD83" s="175"/>
      <c r="AE83" s="174" t="e">
        <f t="shared" si="236"/>
        <v>#DIV/0!</v>
      </c>
      <c r="AF83" s="176"/>
      <c r="AG83" s="168"/>
      <c r="AH83" s="170" t="e">
        <f t="shared" si="231"/>
        <v>#DIV/0!</v>
      </c>
      <c r="AI83" s="168"/>
      <c r="AJ83" s="168"/>
      <c r="AK83" s="170" t="e">
        <f t="shared" si="232"/>
        <v>#DIV/0!</v>
      </c>
      <c r="AL83" s="168"/>
      <c r="AM83" s="168"/>
      <c r="AN83" s="170" t="e">
        <f t="shared" si="233"/>
        <v>#DIV/0!</v>
      </c>
      <c r="AO83" s="183"/>
      <c r="AP83" s="183"/>
      <c r="AQ83" s="183"/>
      <c r="AR83" s="168"/>
      <c r="AS83" s="168"/>
      <c r="AT83" s="170" t="e">
        <f t="shared" si="237"/>
        <v>#DIV/0!</v>
      </c>
    </row>
    <row r="84" spans="1:46" ht="15.75" customHeight="1" x14ac:dyDescent="0.35">
      <c r="A84" s="166" t="s">
        <v>133</v>
      </c>
      <c r="B84" s="167"/>
      <c r="C84" s="168"/>
      <c r="D84" s="169" t="e">
        <f t="shared" si="223"/>
        <v>#DIV/0!</v>
      </c>
      <c r="E84" s="167"/>
      <c r="F84" s="168"/>
      <c r="G84" s="170" t="e">
        <f t="shared" si="224"/>
        <v>#DIV/0!</v>
      </c>
      <c r="H84" s="171"/>
      <c r="I84" s="168"/>
      <c r="J84" s="170" t="e">
        <f t="shared" si="225"/>
        <v>#DIV/0!</v>
      </c>
      <c r="K84" s="185"/>
      <c r="L84" s="183"/>
      <c r="M84" s="184"/>
      <c r="N84" s="167"/>
      <c r="O84" s="168"/>
      <c r="P84" s="172" t="e">
        <f t="shared" si="235"/>
        <v>#DIV/0!</v>
      </c>
      <c r="Q84" s="173"/>
      <c r="R84" s="168"/>
      <c r="S84" s="170" t="e">
        <f t="shared" si="227"/>
        <v>#DIV/0!</v>
      </c>
      <c r="T84" s="168"/>
      <c r="U84" s="168"/>
      <c r="V84" s="170" t="e">
        <f t="shared" si="228"/>
        <v>#DIV/0!</v>
      </c>
      <c r="W84" s="168"/>
      <c r="X84" s="168"/>
      <c r="Y84" s="170" t="e">
        <f t="shared" si="229"/>
        <v>#DIV/0!</v>
      </c>
      <c r="Z84" s="183"/>
      <c r="AA84" s="183"/>
      <c r="AB84" s="184"/>
      <c r="AC84" s="175"/>
      <c r="AD84" s="175"/>
      <c r="AE84" s="174" t="e">
        <f t="shared" si="236"/>
        <v>#DIV/0!</v>
      </c>
      <c r="AF84" s="176"/>
      <c r="AG84" s="168"/>
      <c r="AH84" s="170" t="e">
        <f t="shared" si="231"/>
        <v>#DIV/0!</v>
      </c>
      <c r="AI84" s="168"/>
      <c r="AJ84" s="168"/>
      <c r="AK84" s="170" t="e">
        <f t="shared" si="232"/>
        <v>#DIV/0!</v>
      </c>
      <c r="AL84" s="168"/>
      <c r="AM84" s="168"/>
      <c r="AN84" s="170" t="e">
        <f t="shared" si="233"/>
        <v>#DIV/0!</v>
      </c>
      <c r="AO84" s="183"/>
      <c r="AP84" s="183"/>
      <c r="AQ84" s="183"/>
      <c r="AR84" s="168"/>
      <c r="AS84" s="168"/>
      <c r="AT84" s="170" t="e">
        <f t="shared" si="237"/>
        <v>#DIV/0!</v>
      </c>
    </row>
    <row r="85" spans="1:46" ht="15.75" customHeight="1" x14ac:dyDescent="0.35">
      <c r="A85" s="166" t="s">
        <v>134</v>
      </c>
      <c r="B85" s="167"/>
      <c r="C85" s="168"/>
      <c r="D85" s="169" t="e">
        <f t="shared" si="223"/>
        <v>#DIV/0!</v>
      </c>
      <c r="E85" s="167"/>
      <c r="F85" s="168"/>
      <c r="G85" s="170" t="e">
        <f t="shared" si="224"/>
        <v>#DIV/0!</v>
      </c>
      <c r="H85" s="171"/>
      <c r="I85" s="168"/>
      <c r="J85" s="170" t="e">
        <f t="shared" si="225"/>
        <v>#DIV/0!</v>
      </c>
      <c r="K85" s="185"/>
      <c r="L85" s="183"/>
      <c r="M85" s="184"/>
      <c r="N85" s="167"/>
      <c r="O85" s="168"/>
      <c r="P85" s="172" t="e">
        <f t="shared" si="235"/>
        <v>#DIV/0!</v>
      </c>
      <c r="Q85" s="173"/>
      <c r="R85" s="168"/>
      <c r="S85" s="170" t="e">
        <f t="shared" si="227"/>
        <v>#DIV/0!</v>
      </c>
      <c r="T85" s="168"/>
      <c r="U85" s="168"/>
      <c r="V85" s="170" t="e">
        <f t="shared" si="228"/>
        <v>#DIV/0!</v>
      </c>
      <c r="W85" s="168"/>
      <c r="X85" s="168"/>
      <c r="Y85" s="170" t="e">
        <f t="shared" si="229"/>
        <v>#DIV/0!</v>
      </c>
      <c r="Z85" s="183"/>
      <c r="AA85" s="183"/>
      <c r="AB85" s="184"/>
      <c r="AC85" s="175"/>
      <c r="AD85" s="175"/>
      <c r="AE85" s="174" t="e">
        <f t="shared" si="236"/>
        <v>#DIV/0!</v>
      </c>
      <c r="AF85" s="176"/>
      <c r="AG85" s="168"/>
      <c r="AH85" s="170" t="e">
        <f t="shared" si="231"/>
        <v>#DIV/0!</v>
      </c>
      <c r="AI85" s="168"/>
      <c r="AJ85" s="168"/>
      <c r="AK85" s="170" t="e">
        <f t="shared" si="232"/>
        <v>#DIV/0!</v>
      </c>
      <c r="AL85" s="168"/>
      <c r="AM85" s="168"/>
      <c r="AN85" s="170" t="e">
        <f t="shared" si="233"/>
        <v>#DIV/0!</v>
      </c>
      <c r="AO85" s="183"/>
      <c r="AP85" s="183"/>
      <c r="AQ85" s="183"/>
      <c r="AR85" s="168"/>
      <c r="AS85" s="168"/>
      <c r="AT85" s="170" t="e">
        <f t="shared" si="237"/>
        <v>#DIV/0!</v>
      </c>
    </row>
    <row r="86" spans="1:46" ht="15.75" customHeight="1" x14ac:dyDescent="0.35">
      <c r="A86" s="163" t="s">
        <v>176</v>
      </c>
      <c r="B86" s="164">
        <f>SUM(B87:B89)</f>
        <v>7</v>
      </c>
      <c r="C86" s="164">
        <f>SUM(C87:C89)</f>
        <v>1</v>
      </c>
      <c r="D86" s="164">
        <f t="shared" ref="D86:D89" si="238">C86/B86</f>
        <v>0.14285714285714285</v>
      </c>
      <c r="E86" s="164">
        <f>SUM(E87:E89)</f>
        <v>5</v>
      </c>
      <c r="F86" s="164">
        <f>SUM(F87:F89)</f>
        <v>0</v>
      </c>
      <c r="G86" s="164">
        <f t="shared" ref="G86:G89" si="239">F86/E86</f>
        <v>0</v>
      </c>
      <c r="H86" s="164">
        <f>SUM(H87:H89)</f>
        <v>4</v>
      </c>
      <c r="I86" s="164">
        <f>SUM(I87:I89)</f>
        <v>0</v>
      </c>
      <c r="J86" s="164">
        <f t="shared" ref="J86:J89" si="240">I86/H86</f>
        <v>0</v>
      </c>
      <c r="K86" s="164">
        <f>SUM(K87:K89)</f>
        <v>0</v>
      </c>
      <c r="L86" s="164">
        <f>SUM(L87:L89)</f>
        <v>0</v>
      </c>
      <c r="M86" s="164" t="e">
        <f t="shared" ref="M86" si="241">L86/K86</f>
        <v>#DIV/0!</v>
      </c>
      <c r="N86" s="165">
        <f>B86+E86+H86+K86</f>
        <v>16</v>
      </c>
      <c r="O86" s="165">
        <f>C86+F86+I86+L86</f>
        <v>1</v>
      </c>
      <c r="P86" s="163">
        <f>O86/N86</f>
        <v>6.25E-2</v>
      </c>
      <c r="Q86" s="164">
        <f>SUM(Q87:Q89)</f>
        <v>8</v>
      </c>
      <c r="R86" s="164">
        <f>SUM(R87:R89)</f>
        <v>1</v>
      </c>
      <c r="S86" s="164">
        <f t="shared" ref="S86:S89" si="242">R86/Q86</f>
        <v>0.125</v>
      </c>
      <c r="T86" s="164">
        <f>SUM(T87:T89)</f>
        <v>6</v>
      </c>
      <c r="U86" s="164">
        <f>SUM(U87:U89)</f>
        <v>0</v>
      </c>
      <c r="V86" s="164">
        <f t="shared" ref="V86:V89" si="243">U86/T86</f>
        <v>0</v>
      </c>
      <c r="W86" s="164">
        <f>SUM(W87:W89)</f>
        <v>1</v>
      </c>
      <c r="X86" s="164">
        <f>SUM(X87:X89)</f>
        <v>0</v>
      </c>
      <c r="Y86" s="164">
        <f t="shared" ref="Y86:Y89" si="244">X86/W86</f>
        <v>0</v>
      </c>
      <c r="Z86" s="164">
        <f>SUM(Z87:Z89)</f>
        <v>0</v>
      </c>
      <c r="AA86" s="164">
        <f>SUM(AA87:AA89)</f>
        <v>0</v>
      </c>
      <c r="AB86" s="164" t="e">
        <f t="shared" ref="AB86" si="245">AA86/Z86</f>
        <v>#DIV/0!</v>
      </c>
      <c r="AC86" s="165">
        <f>Q86+T86+W86+Z86</f>
        <v>15</v>
      </c>
      <c r="AD86" s="165">
        <f>R86+U86+X86+AA86</f>
        <v>1</v>
      </c>
      <c r="AE86" s="163">
        <f>AD86/AC86</f>
        <v>6.6666666666666666E-2</v>
      </c>
      <c r="AF86" s="164">
        <f>SUM(AF87:AF89)</f>
        <v>5</v>
      </c>
      <c r="AG86" s="164">
        <f>SUM(AG87:AG89)</f>
        <v>0</v>
      </c>
      <c r="AH86" s="164">
        <f t="shared" ref="AH86:AH89" si="246">AG86/AF86</f>
        <v>0</v>
      </c>
      <c r="AI86" s="164">
        <f>SUM(AI87:AI89)</f>
        <v>2</v>
      </c>
      <c r="AJ86" s="164">
        <f>SUM(AJ87:AJ89)</f>
        <v>1</v>
      </c>
      <c r="AK86" s="164">
        <f t="shared" ref="AK86:AK89" si="247">AJ86/AI86</f>
        <v>0.5</v>
      </c>
      <c r="AL86" s="164">
        <f>SUM(AL87:AL89)</f>
        <v>2</v>
      </c>
      <c r="AM86" s="164">
        <f>SUM(AM87:AM89)</f>
        <v>0</v>
      </c>
      <c r="AN86" s="164">
        <f t="shared" ref="AN86:AN89" si="248">AM86/AL86</f>
        <v>0</v>
      </c>
      <c r="AO86" s="164">
        <f>SUM(AO87:AO89)</f>
        <v>0</v>
      </c>
      <c r="AP86" s="164">
        <f>SUM(AP87:AP89)</f>
        <v>0</v>
      </c>
      <c r="AQ86" s="164" t="e">
        <f t="shared" ref="AQ86" si="249">AP86/AO86</f>
        <v>#DIV/0!</v>
      </c>
      <c r="AR86" s="165">
        <f>AF86+AI86+AL86+AO86</f>
        <v>9</v>
      </c>
      <c r="AS86" s="165">
        <f>AG86+AJ86+AM86+AP86</f>
        <v>1</v>
      </c>
      <c r="AT86" s="163">
        <f>AS86/AR86</f>
        <v>0.1111111111111111</v>
      </c>
    </row>
    <row r="87" spans="1:46" ht="15.75" customHeight="1" x14ac:dyDescent="0.35">
      <c r="A87" s="166" t="s">
        <v>142</v>
      </c>
      <c r="B87" s="167">
        <v>4</v>
      </c>
      <c r="C87" s="168">
        <v>1</v>
      </c>
      <c r="D87" s="169">
        <f t="shared" si="238"/>
        <v>0.25</v>
      </c>
      <c r="E87" s="167">
        <v>2</v>
      </c>
      <c r="F87" s="168">
        <v>0</v>
      </c>
      <c r="G87" s="170">
        <f t="shared" si="239"/>
        <v>0</v>
      </c>
      <c r="H87" s="171">
        <v>2</v>
      </c>
      <c r="I87" s="168">
        <v>0</v>
      </c>
      <c r="J87" s="170">
        <f t="shared" si="240"/>
        <v>0</v>
      </c>
      <c r="K87" s="185"/>
      <c r="L87" s="183"/>
      <c r="M87" s="184"/>
      <c r="N87" s="167">
        <v>8</v>
      </c>
      <c r="O87" s="168">
        <v>1</v>
      </c>
      <c r="P87" s="172">
        <f t="shared" ref="P87:P89" si="250">O87/N87</f>
        <v>0.125</v>
      </c>
      <c r="Q87" s="173">
        <v>4</v>
      </c>
      <c r="R87" s="168">
        <v>1</v>
      </c>
      <c r="S87" s="170">
        <f t="shared" si="242"/>
        <v>0.25</v>
      </c>
      <c r="T87" s="168">
        <v>4</v>
      </c>
      <c r="U87" s="168">
        <v>0</v>
      </c>
      <c r="V87" s="170">
        <f t="shared" si="243"/>
        <v>0</v>
      </c>
      <c r="W87" s="168">
        <v>1</v>
      </c>
      <c r="X87" s="168">
        <v>0</v>
      </c>
      <c r="Y87" s="170">
        <f t="shared" si="244"/>
        <v>0</v>
      </c>
      <c r="Z87" s="183"/>
      <c r="AA87" s="183"/>
      <c r="AB87" s="184"/>
      <c r="AC87" s="175">
        <v>9</v>
      </c>
      <c r="AD87" s="175">
        <v>1</v>
      </c>
      <c r="AE87" s="174">
        <f t="shared" ref="AE87:AE89" si="251">AD87/AC87</f>
        <v>0.1111111111111111</v>
      </c>
      <c r="AF87" s="176">
        <v>4</v>
      </c>
      <c r="AG87" s="168">
        <v>0</v>
      </c>
      <c r="AH87" s="170">
        <f t="shared" si="246"/>
        <v>0</v>
      </c>
      <c r="AI87" s="168">
        <v>1</v>
      </c>
      <c r="AJ87" s="168">
        <v>0</v>
      </c>
      <c r="AK87" s="170">
        <f t="shared" si="247"/>
        <v>0</v>
      </c>
      <c r="AL87" s="168">
        <v>1</v>
      </c>
      <c r="AM87" s="168">
        <v>0</v>
      </c>
      <c r="AN87" s="170">
        <f t="shared" si="248"/>
        <v>0</v>
      </c>
      <c r="AO87" s="183"/>
      <c r="AP87" s="183"/>
      <c r="AQ87" s="183"/>
      <c r="AR87" s="168">
        <v>6</v>
      </c>
      <c r="AS87" s="168">
        <v>0</v>
      </c>
      <c r="AT87" s="170">
        <f t="shared" ref="AT87:AT89" si="252">AS87/AR87</f>
        <v>0</v>
      </c>
    </row>
    <row r="88" spans="1:46" ht="15.75" customHeight="1" x14ac:dyDescent="0.35">
      <c r="A88" s="166" t="s">
        <v>143</v>
      </c>
      <c r="B88" s="167"/>
      <c r="C88" s="168"/>
      <c r="D88" s="169" t="e">
        <f t="shared" si="238"/>
        <v>#DIV/0!</v>
      </c>
      <c r="E88" s="167"/>
      <c r="F88" s="168"/>
      <c r="G88" s="170" t="e">
        <f t="shared" si="239"/>
        <v>#DIV/0!</v>
      </c>
      <c r="H88" s="171"/>
      <c r="I88" s="168"/>
      <c r="J88" s="170" t="e">
        <f t="shared" si="240"/>
        <v>#DIV/0!</v>
      </c>
      <c r="K88" s="185"/>
      <c r="L88" s="183"/>
      <c r="M88" s="184"/>
      <c r="N88" s="167"/>
      <c r="O88" s="168"/>
      <c r="P88" s="172" t="e">
        <f t="shared" si="250"/>
        <v>#DIV/0!</v>
      </c>
      <c r="Q88" s="173"/>
      <c r="R88" s="168"/>
      <c r="S88" s="170" t="e">
        <f t="shared" si="242"/>
        <v>#DIV/0!</v>
      </c>
      <c r="T88" s="168"/>
      <c r="U88" s="168"/>
      <c r="V88" s="170" t="e">
        <f t="shared" si="243"/>
        <v>#DIV/0!</v>
      </c>
      <c r="W88" s="168"/>
      <c r="X88" s="168"/>
      <c r="Y88" s="170" t="e">
        <f t="shared" si="244"/>
        <v>#DIV/0!</v>
      </c>
      <c r="Z88" s="183"/>
      <c r="AA88" s="183"/>
      <c r="AB88" s="184"/>
      <c r="AC88" s="175"/>
      <c r="AD88" s="175"/>
      <c r="AE88" s="174" t="e">
        <f t="shared" si="251"/>
        <v>#DIV/0!</v>
      </c>
      <c r="AF88" s="176"/>
      <c r="AG88" s="168"/>
      <c r="AH88" s="170" t="e">
        <f t="shared" si="246"/>
        <v>#DIV/0!</v>
      </c>
      <c r="AI88" s="168"/>
      <c r="AJ88" s="168"/>
      <c r="AK88" s="170" t="e">
        <f t="shared" si="247"/>
        <v>#DIV/0!</v>
      </c>
      <c r="AL88" s="168"/>
      <c r="AM88" s="168"/>
      <c r="AN88" s="170" t="e">
        <f t="shared" si="248"/>
        <v>#DIV/0!</v>
      </c>
      <c r="AO88" s="183"/>
      <c r="AP88" s="183"/>
      <c r="AQ88" s="183"/>
      <c r="AR88" s="168"/>
      <c r="AS88" s="168"/>
      <c r="AT88" s="170" t="e">
        <f t="shared" si="252"/>
        <v>#DIV/0!</v>
      </c>
    </row>
    <row r="89" spans="1:46" ht="15.75" customHeight="1" x14ac:dyDescent="0.35">
      <c r="A89" s="166" t="s">
        <v>144</v>
      </c>
      <c r="B89" s="167">
        <v>3</v>
      </c>
      <c r="C89" s="168">
        <v>0</v>
      </c>
      <c r="D89" s="169">
        <f t="shared" si="238"/>
        <v>0</v>
      </c>
      <c r="E89" s="167">
        <v>3</v>
      </c>
      <c r="F89" s="168">
        <v>0</v>
      </c>
      <c r="G89" s="170">
        <f t="shared" si="239"/>
        <v>0</v>
      </c>
      <c r="H89" s="171">
        <v>2</v>
      </c>
      <c r="I89" s="168">
        <v>0</v>
      </c>
      <c r="J89" s="170">
        <f t="shared" si="240"/>
        <v>0</v>
      </c>
      <c r="K89" s="185"/>
      <c r="L89" s="183"/>
      <c r="M89" s="184"/>
      <c r="N89" s="167">
        <v>8</v>
      </c>
      <c r="O89" s="168">
        <v>0</v>
      </c>
      <c r="P89" s="172">
        <f t="shared" si="250"/>
        <v>0</v>
      </c>
      <c r="Q89" s="173">
        <v>4</v>
      </c>
      <c r="R89" s="168">
        <v>0</v>
      </c>
      <c r="S89" s="170">
        <f t="shared" si="242"/>
        <v>0</v>
      </c>
      <c r="T89" s="168">
        <v>2</v>
      </c>
      <c r="U89" s="168">
        <v>0</v>
      </c>
      <c r="V89" s="170">
        <f t="shared" si="243"/>
        <v>0</v>
      </c>
      <c r="W89" s="168"/>
      <c r="X89" s="168"/>
      <c r="Y89" s="170" t="e">
        <f t="shared" si="244"/>
        <v>#DIV/0!</v>
      </c>
      <c r="Z89" s="183"/>
      <c r="AA89" s="183"/>
      <c r="AB89" s="184"/>
      <c r="AC89" s="175">
        <v>6</v>
      </c>
      <c r="AD89" s="175">
        <v>0</v>
      </c>
      <c r="AE89" s="174">
        <f t="shared" si="251"/>
        <v>0</v>
      </c>
      <c r="AF89" s="176">
        <v>1</v>
      </c>
      <c r="AG89" s="168">
        <v>0</v>
      </c>
      <c r="AH89" s="170">
        <f t="shared" si="246"/>
        <v>0</v>
      </c>
      <c r="AI89" s="168">
        <v>1</v>
      </c>
      <c r="AJ89" s="168">
        <v>1</v>
      </c>
      <c r="AK89" s="170">
        <f t="shared" si="247"/>
        <v>1</v>
      </c>
      <c r="AL89" s="168">
        <v>1</v>
      </c>
      <c r="AM89" s="168">
        <v>0</v>
      </c>
      <c r="AN89" s="170">
        <f t="shared" si="248"/>
        <v>0</v>
      </c>
      <c r="AO89" s="183"/>
      <c r="AP89" s="183"/>
      <c r="AQ89" s="183"/>
      <c r="AR89" s="168">
        <v>3</v>
      </c>
      <c r="AS89" s="168">
        <v>1</v>
      </c>
      <c r="AT89" s="170">
        <f t="shared" si="252"/>
        <v>0.33333333333333331</v>
      </c>
    </row>
    <row r="90" spans="1:46" ht="15.75" customHeight="1" x14ac:dyDescent="0.35">
      <c r="A90" s="163" t="s">
        <v>96</v>
      </c>
      <c r="B90" s="164">
        <f>SUM(B91:B92)</f>
        <v>0</v>
      </c>
      <c r="C90" s="164">
        <f>SUM(C91:C92)</f>
        <v>0</v>
      </c>
      <c r="D90" s="164" t="e">
        <f t="shared" ref="D90:D92" si="253">C90/B90</f>
        <v>#DIV/0!</v>
      </c>
      <c r="E90" s="164">
        <f>SUM(E91:E92)</f>
        <v>0</v>
      </c>
      <c r="F90" s="164">
        <f>SUM(F91:F92)</f>
        <v>0</v>
      </c>
      <c r="G90" s="164" t="e">
        <f t="shared" ref="G90:G92" si="254">F90/E90</f>
        <v>#DIV/0!</v>
      </c>
      <c r="H90" s="164">
        <f>SUM(H91:H92)</f>
        <v>0</v>
      </c>
      <c r="I90" s="164">
        <f>SUM(I91:I92)</f>
        <v>0</v>
      </c>
      <c r="J90" s="164" t="e">
        <f t="shared" ref="J90:J92" si="255">I90/H90</f>
        <v>#DIV/0!</v>
      </c>
      <c r="K90" s="164">
        <f>SUM(K91:K92)</f>
        <v>0</v>
      </c>
      <c r="L90" s="164">
        <f>SUM(L91:L92)</f>
        <v>0</v>
      </c>
      <c r="M90" s="164" t="e">
        <f t="shared" ref="M90" si="256">L90/K90</f>
        <v>#DIV/0!</v>
      </c>
      <c r="N90" s="165">
        <f>B90+E90+H90+K90</f>
        <v>0</v>
      </c>
      <c r="O90" s="165">
        <f>C90+F90+I90+L90</f>
        <v>0</v>
      </c>
      <c r="P90" s="163" t="e">
        <f>O90/N90</f>
        <v>#DIV/0!</v>
      </c>
      <c r="Q90" s="164">
        <f>SUM(Q91:Q92)</f>
        <v>0</v>
      </c>
      <c r="R90" s="164">
        <f>SUM(R91:R92)</f>
        <v>0</v>
      </c>
      <c r="S90" s="164" t="e">
        <f t="shared" ref="S90:S93" si="257">R90/Q90</f>
        <v>#DIV/0!</v>
      </c>
      <c r="T90" s="164">
        <f>SUM(T91:T92)</f>
        <v>0</v>
      </c>
      <c r="U90" s="164">
        <f>SUM(U91:U92)</f>
        <v>0</v>
      </c>
      <c r="V90" s="164" t="e">
        <f t="shared" ref="V90:V93" si="258">U90/T90</f>
        <v>#DIV/0!</v>
      </c>
      <c r="W90" s="164">
        <f>SUM(W91:W92)</f>
        <v>0</v>
      </c>
      <c r="X90" s="164">
        <f>SUM(X91:X92)</f>
        <v>0</v>
      </c>
      <c r="Y90" s="164" t="e">
        <f t="shared" ref="Y90:Y93" si="259">X90/W90</f>
        <v>#DIV/0!</v>
      </c>
      <c r="Z90" s="164">
        <f>SUM(Z91:Z92)</f>
        <v>0</v>
      </c>
      <c r="AA90" s="164">
        <f>SUM(AA91:AA92)</f>
        <v>0</v>
      </c>
      <c r="AB90" s="164" t="e">
        <f t="shared" ref="AB90" si="260">AA90/Z90</f>
        <v>#DIV/0!</v>
      </c>
      <c r="AC90" s="165">
        <f>Q90+T90+W90+Z90</f>
        <v>0</v>
      </c>
      <c r="AD90" s="165">
        <f>R90+U90+X90+AA90</f>
        <v>0</v>
      </c>
      <c r="AE90" s="163" t="e">
        <f>AD90/AC90</f>
        <v>#DIV/0!</v>
      </c>
      <c r="AF90" s="164">
        <f>SUM(AF91:AF92)</f>
        <v>0</v>
      </c>
      <c r="AG90" s="164">
        <f>SUM(AG91:AG92)</f>
        <v>0</v>
      </c>
      <c r="AH90" s="164" t="e">
        <f t="shared" ref="AH90:AH93" si="261">AG90/AF90</f>
        <v>#DIV/0!</v>
      </c>
      <c r="AI90" s="164">
        <f>SUM(AI91:AI92)</f>
        <v>0</v>
      </c>
      <c r="AJ90" s="164">
        <f>SUM(AJ91:AJ92)</f>
        <v>0</v>
      </c>
      <c r="AK90" s="164" t="e">
        <f t="shared" ref="AK90:AK93" si="262">AJ90/AI90</f>
        <v>#DIV/0!</v>
      </c>
      <c r="AL90" s="164">
        <f>SUM(AL91:AL92)</f>
        <v>0</v>
      </c>
      <c r="AM90" s="164">
        <f>SUM(AM91:AM92)</f>
        <v>0</v>
      </c>
      <c r="AN90" s="164" t="e">
        <f t="shared" ref="AN90:AN93" si="263">AM90/AL90</f>
        <v>#DIV/0!</v>
      </c>
      <c r="AO90" s="164">
        <f>SUM(AO91:AO92)</f>
        <v>0</v>
      </c>
      <c r="AP90" s="164">
        <f>SUM(AP91:AP92)</f>
        <v>0</v>
      </c>
      <c r="AQ90" s="164" t="e">
        <f t="shared" ref="AQ90" si="264">AP90/AO90</f>
        <v>#DIV/0!</v>
      </c>
      <c r="AR90" s="165">
        <f>AF90+AI90+AL90+AO90</f>
        <v>0</v>
      </c>
      <c r="AS90" s="165">
        <f>AG90+AJ90+AM90+AP90</f>
        <v>0</v>
      </c>
      <c r="AT90" s="163" t="e">
        <f>AS90/AR90</f>
        <v>#DIV/0!</v>
      </c>
    </row>
    <row r="91" spans="1:46" ht="15.75" customHeight="1" x14ac:dyDescent="0.35">
      <c r="A91" s="166" t="s">
        <v>148</v>
      </c>
      <c r="B91" s="167"/>
      <c r="C91" s="168"/>
      <c r="D91" s="169" t="e">
        <f t="shared" si="253"/>
        <v>#DIV/0!</v>
      </c>
      <c r="E91" s="167"/>
      <c r="F91" s="168"/>
      <c r="G91" s="170" t="e">
        <f t="shared" si="254"/>
        <v>#DIV/0!</v>
      </c>
      <c r="H91" s="171"/>
      <c r="I91" s="168"/>
      <c r="J91" s="170" t="e">
        <f t="shared" si="255"/>
        <v>#DIV/0!</v>
      </c>
      <c r="K91" s="185"/>
      <c r="L91" s="183"/>
      <c r="M91" s="184"/>
      <c r="N91" s="167"/>
      <c r="O91" s="168"/>
      <c r="P91" s="172" t="e">
        <f t="shared" ref="P91:P92" si="265">O91/N91</f>
        <v>#DIV/0!</v>
      </c>
      <c r="Q91" s="173"/>
      <c r="R91" s="168"/>
      <c r="S91" s="170" t="e">
        <f t="shared" si="257"/>
        <v>#DIV/0!</v>
      </c>
      <c r="T91" s="168"/>
      <c r="U91" s="168"/>
      <c r="V91" s="170" t="e">
        <f t="shared" si="258"/>
        <v>#DIV/0!</v>
      </c>
      <c r="W91" s="168"/>
      <c r="X91" s="168"/>
      <c r="Y91" s="170" t="e">
        <f t="shared" si="259"/>
        <v>#DIV/0!</v>
      </c>
      <c r="Z91" s="183"/>
      <c r="AA91" s="183"/>
      <c r="AB91" s="184"/>
      <c r="AC91" s="175"/>
      <c r="AD91" s="175"/>
      <c r="AE91" s="174" t="e">
        <f t="shared" ref="AE91:AE93" si="266">AD91/AC91</f>
        <v>#DIV/0!</v>
      </c>
      <c r="AF91" s="176"/>
      <c r="AG91" s="168"/>
      <c r="AH91" s="170" t="e">
        <f t="shared" si="261"/>
        <v>#DIV/0!</v>
      </c>
      <c r="AI91" s="168"/>
      <c r="AJ91" s="168"/>
      <c r="AK91" s="170" t="e">
        <f t="shared" si="262"/>
        <v>#DIV/0!</v>
      </c>
      <c r="AL91" s="168"/>
      <c r="AM91" s="168"/>
      <c r="AN91" s="170" t="e">
        <f t="shared" si="263"/>
        <v>#DIV/0!</v>
      </c>
      <c r="AO91" s="183"/>
      <c r="AP91" s="183"/>
      <c r="AQ91" s="183"/>
      <c r="AR91" s="168"/>
      <c r="AS91" s="168"/>
      <c r="AT91" s="170" t="e">
        <f t="shared" ref="AT91:AT93" si="267">AS91/AR91</f>
        <v>#DIV/0!</v>
      </c>
    </row>
    <row r="92" spans="1:46" ht="15.75" customHeight="1" x14ac:dyDescent="0.35">
      <c r="A92" s="166" t="s">
        <v>149</v>
      </c>
      <c r="B92" s="167"/>
      <c r="C92" s="168"/>
      <c r="D92" s="169" t="e">
        <f t="shared" si="253"/>
        <v>#DIV/0!</v>
      </c>
      <c r="E92" s="167"/>
      <c r="F92" s="168"/>
      <c r="G92" s="170" t="e">
        <f t="shared" si="254"/>
        <v>#DIV/0!</v>
      </c>
      <c r="H92" s="171"/>
      <c r="I92" s="168"/>
      <c r="J92" s="170" t="e">
        <f t="shared" si="255"/>
        <v>#DIV/0!</v>
      </c>
      <c r="K92" s="185"/>
      <c r="L92" s="183"/>
      <c r="M92" s="184"/>
      <c r="N92" s="167"/>
      <c r="O92" s="168"/>
      <c r="P92" s="172" t="e">
        <f t="shared" si="265"/>
        <v>#DIV/0!</v>
      </c>
      <c r="Q92" s="173"/>
      <c r="R92" s="168"/>
      <c r="S92" s="170" t="e">
        <f t="shared" si="257"/>
        <v>#DIV/0!</v>
      </c>
      <c r="T92" s="168"/>
      <c r="U92" s="168"/>
      <c r="V92" s="170" t="e">
        <f t="shared" si="258"/>
        <v>#DIV/0!</v>
      </c>
      <c r="W92" s="168"/>
      <c r="X92" s="168"/>
      <c r="Y92" s="170" t="e">
        <f t="shared" si="259"/>
        <v>#DIV/0!</v>
      </c>
      <c r="Z92" s="183"/>
      <c r="AA92" s="183"/>
      <c r="AB92" s="184"/>
      <c r="AC92" s="175"/>
      <c r="AD92" s="175"/>
      <c r="AE92" s="174" t="e">
        <f t="shared" si="266"/>
        <v>#DIV/0!</v>
      </c>
      <c r="AF92" s="176"/>
      <c r="AG92" s="168"/>
      <c r="AH92" s="170" t="e">
        <f t="shared" si="261"/>
        <v>#DIV/0!</v>
      </c>
      <c r="AI92" s="168"/>
      <c r="AJ92" s="168"/>
      <c r="AK92" s="170" t="e">
        <f t="shared" si="262"/>
        <v>#DIV/0!</v>
      </c>
      <c r="AL92" s="168"/>
      <c r="AM92" s="168"/>
      <c r="AN92" s="170" t="e">
        <f t="shared" si="263"/>
        <v>#DIV/0!</v>
      </c>
      <c r="AO92" s="183"/>
      <c r="AP92" s="183"/>
      <c r="AQ92" s="183"/>
      <c r="AR92" s="168"/>
      <c r="AS92" s="168"/>
      <c r="AT92" s="170" t="e">
        <f t="shared" si="267"/>
        <v>#DIV/0!</v>
      </c>
    </row>
    <row r="93" spans="1:46" ht="15.75" customHeight="1" x14ac:dyDescent="0.35">
      <c r="A93" s="190" t="s">
        <v>109</v>
      </c>
      <c r="B93" s="191">
        <f>B78+B45+B7</f>
        <v>182</v>
      </c>
      <c r="C93" s="191">
        <f>C78+C45+C7</f>
        <v>15</v>
      </c>
      <c r="D93" s="191">
        <f>C93/B93</f>
        <v>8.2417582417582416E-2</v>
      </c>
      <c r="E93" s="191">
        <f>E78+E45+E7</f>
        <v>133</v>
      </c>
      <c r="F93" s="191">
        <f>F78+F45+F7</f>
        <v>7</v>
      </c>
      <c r="G93" s="191">
        <f>F93/E93</f>
        <v>5.2631578947368418E-2</v>
      </c>
      <c r="H93" s="191">
        <f>H78+H45+H7</f>
        <v>61</v>
      </c>
      <c r="I93" s="191">
        <f>I78+I45+I7</f>
        <v>0</v>
      </c>
      <c r="J93" s="191">
        <f>I93/H93</f>
        <v>0</v>
      </c>
      <c r="K93" s="191">
        <f>K78+K45+K7</f>
        <v>0</v>
      </c>
      <c r="L93" s="191">
        <f>L78+L45+L7</f>
        <v>0</v>
      </c>
      <c r="M93" s="191" t="e">
        <f>L93/K93</f>
        <v>#DIV/0!</v>
      </c>
      <c r="N93" s="191">
        <f>N78+N45+N7</f>
        <v>376</v>
      </c>
      <c r="O93" s="191">
        <f>O78+O45+O7</f>
        <v>22</v>
      </c>
      <c r="P93" s="191">
        <f>O93/N93</f>
        <v>5.8510638297872342E-2</v>
      </c>
      <c r="Q93" s="191">
        <f t="shared" ref="Q93:R93" si="268">Q78+Q45+Q7</f>
        <v>187</v>
      </c>
      <c r="R93" s="191">
        <f t="shared" si="268"/>
        <v>21</v>
      </c>
      <c r="S93" s="191">
        <f t="shared" si="257"/>
        <v>0.11229946524064172</v>
      </c>
      <c r="T93" s="191">
        <f t="shared" ref="T93:U93" si="269">T78+T45+T7</f>
        <v>85</v>
      </c>
      <c r="U93" s="191">
        <f t="shared" si="269"/>
        <v>9</v>
      </c>
      <c r="V93" s="191">
        <f t="shared" si="258"/>
        <v>0.10588235294117647</v>
      </c>
      <c r="W93" s="191">
        <f t="shared" ref="W93:X93" si="270">W78+W45+W7</f>
        <v>54</v>
      </c>
      <c r="X93" s="191">
        <f t="shared" si="270"/>
        <v>0</v>
      </c>
      <c r="Y93" s="191">
        <f t="shared" si="259"/>
        <v>0</v>
      </c>
      <c r="Z93" s="191">
        <f t="shared" ref="Z93:AA93" si="271">Z78+Z45+Z7</f>
        <v>0</v>
      </c>
      <c r="AA93" s="191">
        <f t="shared" si="271"/>
        <v>0</v>
      </c>
      <c r="AB93" s="191" t="e">
        <f t="shared" ref="AB93" si="272">AA93/Z93</f>
        <v>#DIV/0!</v>
      </c>
      <c r="AC93" s="191">
        <f t="shared" ref="AC93:AD93" si="273">AC78+AC45+AC7</f>
        <v>326</v>
      </c>
      <c r="AD93" s="191">
        <f t="shared" si="273"/>
        <v>30</v>
      </c>
      <c r="AE93" s="191">
        <f t="shared" si="266"/>
        <v>9.202453987730061E-2</v>
      </c>
      <c r="AF93" s="191">
        <f t="shared" ref="AF93:AG93" si="274">AF78+AF45+AF7</f>
        <v>117</v>
      </c>
      <c r="AG93" s="191">
        <f t="shared" si="274"/>
        <v>14</v>
      </c>
      <c r="AH93" s="191">
        <f t="shared" si="261"/>
        <v>0.11965811965811966</v>
      </c>
      <c r="AI93" s="191">
        <f t="shared" ref="AI93:AJ93" si="275">AI78+AI45+AI7</f>
        <v>83</v>
      </c>
      <c r="AJ93" s="191">
        <f t="shared" si="275"/>
        <v>8</v>
      </c>
      <c r="AK93" s="191">
        <f t="shared" si="262"/>
        <v>9.6385542168674704E-2</v>
      </c>
      <c r="AL93" s="191">
        <f t="shared" ref="AL93:AM93" si="276">AL78+AL45+AL7</f>
        <v>21</v>
      </c>
      <c r="AM93" s="191">
        <f t="shared" si="276"/>
        <v>0</v>
      </c>
      <c r="AN93" s="191">
        <f t="shared" si="263"/>
        <v>0</v>
      </c>
      <c r="AO93" s="191">
        <f t="shared" ref="AO93:AP93" si="277">AO78+AO45+AO7</f>
        <v>0</v>
      </c>
      <c r="AP93" s="191">
        <f t="shared" si="277"/>
        <v>0</v>
      </c>
      <c r="AQ93" s="191" t="e">
        <f t="shared" ref="AQ93" si="278">AP93/AO93</f>
        <v>#DIV/0!</v>
      </c>
      <c r="AR93" s="191">
        <f t="shared" ref="AR93:AS93" si="279">AR78+AR45+AR7</f>
        <v>221</v>
      </c>
      <c r="AS93" s="191">
        <f t="shared" si="279"/>
        <v>22</v>
      </c>
      <c r="AT93" s="191">
        <f t="shared" si="267"/>
        <v>9.9547511312217188E-2</v>
      </c>
    </row>
    <row r="96" spans="1:46" x14ac:dyDescent="0.35">
      <c r="A96" s="1" t="s">
        <v>156</v>
      </c>
    </row>
    <row r="97" spans="1:1" x14ac:dyDescent="0.35">
      <c r="A97" s="1" t="s">
        <v>165</v>
      </c>
    </row>
  </sheetData>
  <mergeCells count="20">
    <mergeCell ref="A1:R1"/>
    <mergeCell ref="T5:V5"/>
    <mergeCell ref="AF5:AH5"/>
    <mergeCell ref="AI5:AK5"/>
    <mergeCell ref="AL5:AN5"/>
    <mergeCell ref="AO5:AQ5"/>
    <mergeCell ref="A2:XFD2"/>
    <mergeCell ref="Q4:AE4"/>
    <mergeCell ref="K5:M5"/>
    <mergeCell ref="H5:J5"/>
    <mergeCell ref="N5:P5"/>
    <mergeCell ref="B5:D5"/>
    <mergeCell ref="AF4:AT4"/>
    <mergeCell ref="AR5:AT5"/>
    <mergeCell ref="E5:G5"/>
    <mergeCell ref="B4:P4"/>
    <mergeCell ref="Z5:AB5"/>
    <mergeCell ref="AC5:AE5"/>
    <mergeCell ref="W5:Y5"/>
    <mergeCell ref="Q5:S5"/>
  </mergeCells>
  <pageMargins left="0.7" right="0.7" top="0.75" bottom="0.75" header="0.3" footer="0.3"/>
  <pageSetup paperSize="9" scale="2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7"/>
  <sheetViews>
    <sheetView windowProtection="1" workbookViewId="0">
      <pane xSplit="1" ySplit="8" topLeftCell="B21" activePane="bottomRight" state="frozen"/>
      <selection pane="topRight" activeCell="B1" sqref="B1"/>
      <selection pane="bottomLeft" activeCell="A9" sqref="A9"/>
      <selection pane="bottomRight" sqref="A1:C1"/>
    </sheetView>
  </sheetViews>
  <sheetFormatPr defaultRowHeight="15" x14ac:dyDescent="0.35"/>
  <cols>
    <col min="1" max="1" width="46" style="1" customWidth="1"/>
    <col min="2" max="2" width="20.7109375" style="1" customWidth="1"/>
    <col min="3" max="4" width="20.5703125" style="1" bestFit="1" customWidth="1"/>
    <col min="5" max="16384" width="9.140625" style="1"/>
  </cols>
  <sheetData>
    <row r="1" spans="1:4" s="15" customFormat="1" ht="16.5" x14ac:dyDescent="0.35">
      <c r="A1" s="279" t="s">
        <v>47</v>
      </c>
      <c r="B1" s="312"/>
      <c r="C1" s="312"/>
      <c r="D1" s="12" t="s">
        <v>95</v>
      </c>
    </row>
    <row r="2" spans="1:4" s="263" customFormat="1" x14ac:dyDescent="0.35">
      <c r="A2" s="279" t="s">
        <v>173</v>
      </c>
    </row>
    <row r="5" spans="1:4" x14ac:dyDescent="0.35">
      <c r="A5" s="320" t="s">
        <v>35</v>
      </c>
      <c r="B5" s="319" t="s">
        <v>48</v>
      </c>
      <c r="C5" s="292"/>
      <c r="D5" s="294"/>
    </row>
    <row r="6" spans="1:4" x14ac:dyDescent="0.35">
      <c r="A6" s="321"/>
      <c r="B6" s="143" t="s">
        <v>31</v>
      </c>
      <c r="C6" s="143" t="s">
        <v>44</v>
      </c>
      <c r="D6" s="143" t="s">
        <v>45</v>
      </c>
    </row>
    <row r="7" spans="1:4" x14ac:dyDescent="0.35">
      <c r="A7" s="316" t="s">
        <v>49</v>
      </c>
      <c r="B7" s="317"/>
      <c r="C7" s="317"/>
      <c r="D7" s="318"/>
    </row>
    <row r="8" spans="1:4" x14ac:dyDescent="0.35">
      <c r="A8" s="313" t="s">
        <v>19</v>
      </c>
      <c r="B8" s="314"/>
      <c r="C8" s="314"/>
      <c r="D8" s="315"/>
    </row>
    <row r="9" spans="1:4" x14ac:dyDescent="0.35">
      <c r="A9" s="63" t="s">
        <v>75</v>
      </c>
      <c r="B9" s="63"/>
      <c r="C9" s="63"/>
      <c r="D9" s="63"/>
    </row>
    <row r="10" spans="1:4" x14ac:dyDescent="0.35">
      <c r="A10" s="48" t="s">
        <v>76</v>
      </c>
      <c r="B10" s="85"/>
      <c r="C10" s="85"/>
      <c r="D10" s="85"/>
    </row>
    <row r="11" spans="1:4" x14ac:dyDescent="0.35">
      <c r="A11" s="48" t="s">
        <v>77</v>
      </c>
      <c r="B11" s="85"/>
      <c r="C11" s="85"/>
      <c r="D11" s="85"/>
    </row>
    <row r="12" spans="1:4" x14ac:dyDescent="0.35">
      <c r="A12" s="48" t="s">
        <v>78</v>
      </c>
      <c r="B12" s="85"/>
      <c r="C12" s="85"/>
      <c r="D12" s="85"/>
    </row>
    <row r="13" spans="1:4" x14ac:dyDescent="0.35">
      <c r="A13" s="48" t="s">
        <v>79</v>
      </c>
      <c r="B13" s="85"/>
      <c r="C13" s="85"/>
      <c r="D13" s="85"/>
    </row>
    <row r="14" spans="1:4" x14ac:dyDescent="0.35">
      <c r="A14" s="48" t="s">
        <v>80</v>
      </c>
      <c r="B14" s="85"/>
      <c r="C14" s="85"/>
      <c r="D14" s="85"/>
    </row>
    <row r="15" spans="1:4" x14ac:dyDescent="0.35">
      <c r="A15" s="48" t="s">
        <v>81</v>
      </c>
      <c r="B15" s="85"/>
      <c r="C15" s="85"/>
      <c r="D15" s="85"/>
    </row>
    <row r="16" spans="1:4" x14ac:dyDescent="0.35">
      <c r="A16" s="48" t="s">
        <v>82</v>
      </c>
      <c r="B16" s="85"/>
      <c r="C16" s="85"/>
      <c r="D16" s="85"/>
    </row>
    <row r="17" spans="1:4" ht="30" x14ac:dyDescent="0.35">
      <c r="A17" s="48" t="s">
        <v>83</v>
      </c>
      <c r="B17" s="85"/>
      <c r="C17" s="85"/>
      <c r="D17" s="85"/>
    </row>
    <row r="18" spans="1:4" x14ac:dyDescent="0.35">
      <c r="A18" s="48" t="s">
        <v>84</v>
      </c>
      <c r="B18" s="85"/>
      <c r="C18" s="85"/>
      <c r="D18" s="85"/>
    </row>
    <row r="19" spans="1:4" x14ac:dyDescent="0.35">
      <c r="A19" s="63" t="s">
        <v>85</v>
      </c>
      <c r="B19" s="63"/>
      <c r="C19" s="63"/>
      <c r="D19" s="63"/>
    </row>
    <row r="20" spans="1:4" x14ac:dyDescent="0.35">
      <c r="A20" s="48" t="s">
        <v>86</v>
      </c>
      <c r="B20" s="85"/>
      <c r="C20" s="85"/>
      <c r="D20" s="85"/>
    </row>
    <row r="21" spans="1:4" ht="17.25" x14ac:dyDescent="0.35">
      <c r="A21" s="63" t="s">
        <v>163</v>
      </c>
      <c r="B21" s="246">
        <v>3.25</v>
      </c>
      <c r="C21" s="246">
        <v>3</v>
      </c>
      <c r="D21" s="246">
        <v>2.94</v>
      </c>
    </row>
    <row r="22" spans="1:4" x14ac:dyDescent="0.35">
      <c r="A22" s="48" t="s">
        <v>87</v>
      </c>
      <c r="B22" s="243"/>
      <c r="C22" s="243"/>
      <c r="D22" s="243"/>
    </row>
    <row r="23" spans="1:4" x14ac:dyDescent="0.35">
      <c r="A23" s="233" t="s">
        <v>88</v>
      </c>
      <c r="B23" s="244">
        <v>2.96</v>
      </c>
      <c r="C23" s="245"/>
      <c r="D23" s="245"/>
    </row>
    <row r="24" spans="1:4" x14ac:dyDescent="0.35">
      <c r="A24" s="233" t="s">
        <v>89</v>
      </c>
      <c r="B24" s="245"/>
      <c r="C24" s="245"/>
      <c r="D24" s="245"/>
    </row>
    <row r="25" spans="1:4" x14ac:dyDescent="0.35">
      <c r="A25" s="233" t="s">
        <v>90</v>
      </c>
      <c r="B25" s="245"/>
      <c r="C25" s="245"/>
      <c r="D25" s="245"/>
    </row>
    <row r="26" spans="1:4" x14ac:dyDescent="0.35">
      <c r="A26" s="233" t="s">
        <v>91</v>
      </c>
      <c r="B26" s="244">
        <v>2.95</v>
      </c>
      <c r="C26" s="244">
        <v>3</v>
      </c>
      <c r="D26" s="244">
        <v>2.94</v>
      </c>
    </row>
    <row r="27" spans="1:4" x14ac:dyDescent="0.35">
      <c r="A27" s="233" t="s">
        <v>92</v>
      </c>
      <c r="B27" s="245"/>
      <c r="C27" s="245"/>
      <c r="D27" s="245"/>
    </row>
    <row r="28" spans="1:4" x14ac:dyDescent="0.35">
      <c r="A28" s="233" t="s">
        <v>93</v>
      </c>
      <c r="B28" s="244">
        <v>3.6</v>
      </c>
      <c r="C28" s="244">
        <v>3</v>
      </c>
      <c r="D28" s="244">
        <v>2.96</v>
      </c>
    </row>
    <row r="29" spans="1:4" x14ac:dyDescent="0.35">
      <c r="A29" s="233" t="s">
        <v>94</v>
      </c>
      <c r="B29" s="245"/>
      <c r="C29" s="245"/>
      <c r="D29" s="245"/>
    </row>
    <row r="30" spans="1:4" x14ac:dyDescent="0.35">
      <c r="A30" s="63" t="s">
        <v>96</v>
      </c>
      <c r="B30" s="63"/>
      <c r="C30" s="63"/>
      <c r="D30" s="63"/>
    </row>
    <row r="31" spans="1:4" x14ac:dyDescent="0.35">
      <c r="A31" s="48" t="s">
        <v>99</v>
      </c>
      <c r="B31" s="85"/>
      <c r="C31" s="85"/>
      <c r="D31" s="85"/>
    </row>
    <row r="32" spans="1:4" x14ac:dyDescent="0.35">
      <c r="A32" s="48" t="s">
        <v>100</v>
      </c>
      <c r="B32" s="85"/>
      <c r="C32" s="85"/>
      <c r="D32" s="85"/>
    </row>
    <row r="33" spans="1:4" x14ac:dyDescent="0.35">
      <c r="A33" s="63" t="s">
        <v>97</v>
      </c>
      <c r="B33" s="63"/>
      <c r="C33" s="63"/>
      <c r="D33" s="63"/>
    </row>
    <row r="34" spans="1:4" x14ac:dyDescent="0.35">
      <c r="A34" s="48" t="s">
        <v>98</v>
      </c>
      <c r="B34" s="85"/>
      <c r="C34" s="85"/>
      <c r="D34" s="85"/>
    </row>
    <row r="35" spans="1:4" x14ac:dyDescent="0.35">
      <c r="A35" s="313" t="s">
        <v>50</v>
      </c>
      <c r="B35" s="314"/>
      <c r="C35" s="314"/>
      <c r="D35" s="315"/>
    </row>
    <row r="36" spans="1:4" x14ac:dyDescent="0.35">
      <c r="A36" s="63" t="s">
        <v>85</v>
      </c>
      <c r="B36" s="63"/>
      <c r="C36" s="63"/>
      <c r="D36" s="63"/>
    </row>
    <row r="37" spans="1:4" x14ac:dyDescent="0.35">
      <c r="A37" s="48" t="s">
        <v>101</v>
      </c>
      <c r="B37" s="85"/>
      <c r="C37" s="85"/>
      <c r="D37" s="85"/>
    </row>
    <row r="38" spans="1:4" x14ac:dyDescent="0.35">
      <c r="A38" s="63" t="s">
        <v>97</v>
      </c>
      <c r="B38" s="63"/>
      <c r="C38" s="63"/>
      <c r="D38" s="63"/>
    </row>
    <row r="39" spans="1:4" x14ac:dyDescent="0.35">
      <c r="A39" s="48" t="s">
        <v>102</v>
      </c>
      <c r="B39" s="85"/>
      <c r="C39" s="85"/>
      <c r="D39" s="85"/>
    </row>
    <row r="40" spans="1:4" x14ac:dyDescent="0.35">
      <c r="A40" s="48" t="s">
        <v>103</v>
      </c>
      <c r="B40" s="85"/>
      <c r="C40" s="85"/>
      <c r="D40" s="85"/>
    </row>
    <row r="41" spans="1:4" x14ac:dyDescent="0.35">
      <c r="A41" s="48" t="s">
        <v>104</v>
      </c>
      <c r="B41" s="85"/>
      <c r="C41" s="85"/>
      <c r="D41" s="85"/>
    </row>
    <row r="42" spans="1:4" x14ac:dyDescent="0.35">
      <c r="A42" s="63" t="s">
        <v>105</v>
      </c>
      <c r="B42" s="63"/>
      <c r="C42" s="63"/>
      <c r="D42" s="63"/>
    </row>
    <row r="43" spans="1:4" x14ac:dyDescent="0.35">
      <c r="A43" s="48" t="s">
        <v>106</v>
      </c>
      <c r="B43" s="85"/>
      <c r="C43" s="85"/>
      <c r="D43" s="85"/>
    </row>
    <row r="44" spans="1:4" x14ac:dyDescent="0.35">
      <c r="A44" s="48" t="s">
        <v>107</v>
      </c>
      <c r="B44" s="85"/>
      <c r="C44" s="85"/>
      <c r="D44" s="85"/>
    </row>
    <row r="45" spans="1:4" x14ac:dyDescent="0.35">
      <c r="A45" s="316" t="s">
        <v>37</v>
      </c>
      <c r="B45" s="317"/>
      <c r="C45" s="317"/>
      <c r="D45" s="318"/>
    </row>
    <row r="46" spans="1:4" x14ac:dyDescent="0.35">
      <c r="A46" s="63" t="s">
        <v>75</v>
      </c>
      <c r="B46" s="63"/>
      <c r="C46" s="63"/>
      <c r="D46" s="63"/>
    </row>
    <row r="47" spans="1:4" x14ac:dyDescent="0.35">
      <c r="A47" s="48" t="s">
        <v>117</v>
      </c>
      <c r="B47" s="85"/>
      <c r="C47" s="85"/>
      <c r="D47" s="85"/>
    </row>
    <row r="48" spans="1:4" ht="30" x14ac:dyDescent="0.35">
      <c r="A48" s="48" t="s">
        <v>118</v>
      </c>
      <c r="B48" s="85"/>
      <c r="C48" s="85"/>
      <c r="D48" s="85"/>
    </row>
    <row r="49" spans="1:4" x14ac:dyDescent="0.35">
      <c r="A49" s="48" t="s">
        <v>119</v>
      </c>
      <c r="B49" s="85"/>
      <c r="C49" s="85"/>
      <c r="D49" s="85"/>
    </row>
    <row r="50" spans="1:4" x14ac:dyDescent="0.35">
      <c r="A50" s="48" t="s">
        <v>120</v>
      </c>
      <c r="B50" s="85"/>
      <c r="C50" s="85"/>
      <c r="D50" s="85"/>
    </row>
    <row r="51" spans="1:4" x14ac:dyDescent="0.35">
      <c r="A51" s="48" t="s">
        <v>121</v>
      </c>
      <c r="B51" s="85"/>
      <c r="C51" s="85"/>
      <c r="D51" s="85"/>
    </row>
    <row r="52" spans="1:4" x14ac:dyDescent="0.35">
      <c r="A52" s="48" t="s">
        <v>122</v>
      </c>
      <c r="B52" s="85"/>
      <c r="C52" s="85"/>
      <c r="D52" s="85"/>
    </row>
    <row r="53" spans="1:4" ht="30" x14ac:dyDescent="0.35">
      <c r="A53" s="48" t="s">
        <v>123</v>
      </c>
      <c r="B53" s="85"/>
      <c r="C53" s="85"/>
      <c r="D53" s="85"/>
    </row>
    <row r="54" spans="1:4" ht="30" x14ac:dyDescent="0.35">
      <c r="A54" s="48" t="s">
        <v>124</v>
      </c>
      <c r="B54" s="85"/>
      <c r="C54" s="85"/>
      <c r="D54" s="85"/>
    </row>
    <row r="55" spans="1:4" x14ac:dyDescent="0.35">
      <c r="A55" s="48" t="s">
        <v>125</v>
      </c>
      <c r="B55" s="85"/>
      <c r="C55" s="85"/>
      <c r="D55" s="85"/>
    </row>
    <row r="56" spans="1:4" ht="30" x14ac:dyDescent="0.35">
      <c r="A56" s="48" t="s">
        <v>126</v>
      </c>
      <c r="B56" s="85"/>
      <c r="C56" s="85"/>
      <c r="D56" s="85"/>
    </row>
    <row r="57" spans="1:4" ht="30" x14ac:dyDescent="0.35">
      <c r="A57" s="48" t="s">
        <v>127</v>
      </c>
      <c r="B57" s="85"/>
      <c r="C57" s="85"/>
      <c r="D57" s="85"/>
    </row>
    <row r="58" spans="1:4" ht="30" x14ac:dyDescent="0.35">
      <c r="A58" s="48" t="s">
        <v>128</v>
      </c>
      <c r="B58" s="85"/>
      <c r="C58" s="85"/>
      <c r="D58" s="85"/>
    </row>
    <row r="59" spans="1:4" x14ac:dyDescent="0.35">
      <c r="A59" s="63" t="s">
        <v>85</v>
      </c>
      <c r="B59" s="63"/>
      <c r="C59" s="63"/>
      <c r="D59" s="63"/>
    </row>
    <row r="60" spans="1:4" x14ac:dyDescent="0.35">
      <c r="A60" s="48" t="s">
        <v>136</v>
      </c>
      <c r="B60" s="85"/>
      <c r="C60" s="85"/>
      <c r="D60" s="85"/>
    </row>
    <row r="61" spans="1:4" x14ac:dyDescent="0.35">
      <c r="A61" s="48" t="s">
        <v>137</v>
      </c>
      <c r="B61" s="85"/>
      <c r="C61" s="85"/>
      <c r="D61" s="85"/>
    </row>
    <row r="62" spans="1:4" ht="30" x14ac:dyDescent="0.35">
      <c r="A62" s="48" t="s">
        <v>135</v>
      </c>
      <c r="B62" s="85"/>
      <c r="C62" s="85"/>
      <c r="D62" s="85"/>
    </row>
    <row r="63" spans="1:4" ht="17.25" x14ac:dyDescent="0.35">
      <c r="A63" s="63" t="s">
        <v>169</v>
      </c>
      <c r="B63" s="246">
        <v>4.2</v>
      </c>
      <c r="C63" s="246">
        <v>3.99</v>
      </c>
      <c r="D63" s="246">
        <v>2.57</v>
      </c>
    </row>
    <row r="64" spans="1:4" x14ac:dyDescent="0.35">
      <c r="A64" s="233" t="s">
        <v>138</v>
      </c>
      <c r="B64" s="244">
        <v>4.32</v>
      </c>
      <c r="C64" s="245"/>
      <c r="D64" s="244">
        <v>2.5</v>
      </c>
    </row>
    <row r="65" spans="1:4" x14ac:dyDescent="0.35">
      <c r="A65" s="233" t="s">
        <v>139</v>
      </c>
      <c r="B65" s="244">
        <v>3.99</v>
      </c>
      <c r="C65" s="244">
        <v>3.99</v>
      </c>
      <c r="D65" s="244">
        <v>2.7</v>
      </c>
    </row>
    <row r="66" spans="1:4" x14ac:dyDescent="0.35">
      <c r="A66" s="233" t="s">
        <v>140</v>
      </c>
      <c r="B66" s="245"/>
      <c r="C66" s="245"/>
      <c r="D66" s="245"/>
    </row>
    <row r="67" spans="1:4" x14ac:dyDescent="0.35">
      <c r="A67" s="233" t="s">
        <v>141</v>
      </c>
      <c r="B67" s="244"/>
      <c r="C67" s="244"/>
      <c r="D67" s="244"/>
    </row>
    <row r="68" spans="1:4" x14ac:dyDescent="0.35">
      <c r="A68" s="63" t="s">
        <v>96</v>
      </c>
      <c r="B68" s="63"/>
      <c r="C68" s="63"/>
      <c r="D68" s="63"/>
    </row>
    <row r="69" spans="1:4" x14ac:dyDescent="0.35">
      <c r="A69" s="48" t="s">
        <v>145</v>
      </c>
      <c r="B69" s="85"/>
      <c r="C69" s="85"/>
      <c r="D69" s="85"/>
    </row>
    <row r="70" spans="1:4" ht="30" x14ac:dyDescent="0.35">
      <c r="A70" s="48" t="s">
        <v>146</v>
      </c>
      <c r="B70" s="85"/>
      <c r="C70" s="85"/>
      <c r="D70" s="85"/>
    </row>
    <row r="71" spans="1:4" x14ac:dyDescent="0.35">
      <c r="A71" s="48" t="s">
        <v>147</v>
      </c>
      <c r="B71" s="85"/>
      <c r="C71" s="85"/>
      <c r="D71" s="85"/>
    </row>
    <row r="72" spans="1:4" x14ac:dyDescent="0.35">
      <c r="A72" s="63" t="s">
        <v>97</v>
      </c>
      <c r="B72" s="63"/>
      <c r="C72" s="63"/>
      <c r="D72" s="63"/>
    </row>
    <row r="73" spans="1:4" x14ac:dyDescent="0.35">
      <c r="A73" s="48" t="s">
        <v>151</v>
      </c>
      <c r="B73" s="85"/>
      <c r="C73" s="85"/>
      <c r="D73" s="85"/>
    </row>
    <row r="74" spans="1:4" x14ac:dyDescent="0.35">
      <c r="A74" s="48" t="s">
        <v>150</v>
      </c>
      <c r="B74" s="85"/>
      <c r="C74" s="85"/>
      <c r="D74" s="85"/>
    </row>
    <row r="75" spans="1:4" x14ac:dyDescent="0.35">
      <c r="A75" s="63" t="s">
        <v>105</v>
      </c>
      <c r="B75" s="63"/>
      <c r="C75" s="63"/>
      <c r="D75" s="63"/>
    </row>
    <row r="76" spans="1:4" x14ac:dyDescent="0.35">
      <c r="A76" s="63" t="s">
        <v>152</v>
      </c>
      <c r="B76" s="63"/>
      <c r="C76" s="63"/>
      <c r="D76" s="63"/>
    </row>
    <row r="77" spans="1:4" x14ac:dyDescent="0.35">
      <c r="A77" s="48" t="s">
        <v>153</v>
      </c>
      <c r="B77" s="85"/>
      <c r="C77" s="85"/>
      <c r="D77" s="85"/>
    </row>
    <row r="78" spans="1:4" x14ac:dyDescent="0.35">
      <c r="A78" s="316" t="s">
        <v>38</v>
      </c>
      <c r="B78" s="317"/>
      <c r="C78" s="317"/>
      <c r="D78" s="318"/>
    </row>
    <row r="79" spans="1:4" x14ac:dyDescent="0.35">
      <c r="A79" s="63" t="s">
        <v>75</v>
      </c>
      <c r="B79" s="63"/>
      <c r="C79" s="63"/>
      <c r="D79" s="63"/>
    </row>
    <row r="80" spans="1:4" x14ac:dyDescent="0.35">
      <c r="A80" s="48" t="s">
        <v>129</v>
      </c>
      <c r="B80" s="85"/>
      <c r="C80" s="85"/>
      <c r="D80" s="85"/>
    </row>
    <row r="81" spans="1:4" x14ac:dyDescent="0.35">
      <c r="A81" s="48" t="s">
        <v>130</v>
      </c>
      <c r="B81" s="85"/>
      <c r="C81" s="85"/>
      <c r="D81" s="85"/>
    </row>
    <row r="82" spans="1:4" x14ac:dyDescent="0.35">
      <c r="A82" s="48" t="s">
        <v>131</v>
      </c>
      <c r="B82" s="85"/>
      <c r="C82" s="85"/>
      <c r="D82" s="85"/>
    </row>
    <row r="83" spans="1:4" x14ac:dyDescent="0.35">
      <c r="A83" s="48" t="s">
        <v>132</v>
      </c>
      <c r="B83" s="85"/>
      <c r="C83" s="85"/>
      <c r="D83" s="85"/>
    </row>
    <row r="84" spans="1:4" x14ac:dyDescent="0.35">
      <c r="A84" s="48" t="s">
        <v>133</v>
      </c>
      <c r="B84" s="85"/>
      <c r="C84" s="85"/>
      <c r="D84" s="85"/>
    </row>
    <row r="85" spans="1:4" x14ac:dyDescent="0.35">
      <c r="A85" s="48" t="s">
        <v>134</v>
      </c>
      <c r="B85" s="85"/>
      <c r="C85" s="85"/>
      <c r="D85" s="85"/>
    </row>
    <row r="86" spans="1:4" x14ac:dyDescent="0.35">
      <c r="A86" s="63" t="s">
        <v>167</v>
      </c>
      <c r="B86" s="63"/>
      <c r="C86" s="63"/>
      <c r="D86" s="63"/>
    </row>
    <row r="87" spans="1:4" x14ac:dyDescent="0.35">
      <c r="A87" s="233" t="s">
        <v>142</v>
      </c>
      <c r="B87" s="218"/>
      <c r="C87" s="218"/>
      <c r="D87" s="218"/>
    </row>
    <row r="88" spans="1:4" x14ac:dyDescent="0.35">
      <c r="A88" s="233" t="s">
        <v>143</v>
      </c>
      <c r="B88" s="222"/>
      <c r="C88" s="222"/>
      <c r="D88" s="222"/>
    </row>
    <row r="89" spans="1:4" x14ac:dyDescent="0.35">
      <c r="A89" s="233" t="s">
        <v>144</v>
      </c>
      <c r="B89" s="218"/>
      <c r="C89" s="218"/>
      <c r="D89" s="218"/>
    </row>
    <row r="90" spans="1:4" x14ac:dyDescent="0.35">
      <c r="A90" s="8" t="s">
        <v>96</v>
      </c>
      <c r="B90" s="8"/>
      <c r="C90" s="8"/>
      <c r="D90" s="8"/>
    </row>
    <row r="91" spans="1:4" x14ac:dyDescent="0.35">
      <c r="A91" s="11" t="s">
        <v>148</v>
      </c>
      <c r="B91" s="85"/>
      <c r="C91" s="85"/>
      <c r="D91" s="85"/>
    </row>
    <row r="92" spans="1:4" x14ac:dyDescent="0.35">
      <c r="A92" s="11" t="s">
        <v>149</v>
      </c>
      <c r="B92" s="85"/>
      <c r="C92" s="85"/>
      <c r="D92" s="85"/>
    </row>
    <row r="93" spans="1:4" x14ac:dyDescent="0.35">
      <c r="A93" s="242" t="s">
        <v>154</v>
      </c>
      <c r="B93" s="242"/>
      <c r="C93" s="242"/>
      <c r="D93" s="242"/>
    </row>
    <row r="94" spans="1:4" ht="14.25" customHeight="1" x14ac:dyDescent="0.35"/>
    <row r="96" spans="1:4" x14ac:dyDescent="0.35">
      <c r="A96" s="1" t="s">
        <v>156</v>
      </c>
    </row>
    <row r="97" spans="1:1" x14ac:dyDescent="0.35">
      <c r="A97" s="1" t="s">
        <v>165</v>
      </c>
    </row>
  </sheetData>
  <mergeCells count="9">
    <mergeCell ref="A1:C1"/>
    <mergeCell ref="A35:D35"/>
    <mergeCell ref="A45:D45"/>
    <mergeCell ref="A78:D78"/>
    <mergeCell ref="A2:XFD2"/>
    <mergeCell ref="B5:D5"/>
    <mergeCell ref="A7:D7"/>
    <mergeCell ref="A5:A6"/>
    <mergeCell ref="A8:D8"/>
  </mergeCells>
  <pageMargins left="0.7" right="0.7" top="0.75" bottom="0.75" header="0.3" footer="0.3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indowProtection="1" workbookViewId="0">
      <selection activeCell="H21" sqref="H21"/>
    </sheetView>
  </sheetViews>
  <sheetFormatPr defaultRowHeight="15" x14ac:dyDescent="0.35"/>
  <cols>
    <col min="1" max="1" width="11.28515625" style="1" customWidth="1"/>
    <col min="2" max="2" width="16.42578125" style="1" customWidth="1"/>
    <col min="3" max="3" width="9.140625" style="1"/>
    <col min="4" max="4" width="10.42578125" style="1" customWidth="1"/>
    <col min="5" max="5" width="9.140625" style="1"/>
    <col min="6" max="6" width="14" style="1" customWidth="1"/>
    <col min="7" max="7" width="19.140625" style="1" customWidth="1"/>
    <col min="8" max="8" width="21.42578125" style="1" customWidth="1"/>
    <col min="9" max="9" width="19.42578125" style="1" customWidth="1"/>
    <col min="10" max="16384" width="9.140625" style="1"/>
  </cols>
  <sheetData>
    <row r="1" spans="1:9" s="239" customFormat="1" x14ac:dyDescent="0.35">
      <c r="A1" s="279" t="s">
        <v>175</v>
      </c>
      <c r="B1" s="322"/>
      <c r="C1" s="322"/>
      <c r="D1" s="322"/>
      <c r="E1" s="322"/>
      <c r="F1" s="322"/>
      <c r="G1" s="322"/>
      <c r="H1" s="322"/>
      <c r="I1" s="12" t="s">
        <v>95</v>
      </c>
    </row>
    <row r="2" spans="1:9" s="263" customFormat="1" x14ac:dyDescent="0.35">
      <c r="A2" s="279" t="s">
        <v>174</v>
      </c>
    </row>
    <row r="3" spans="1:9" ht="15.75" thickBot="1" x14ac:dyDescent="0.4"/>
    <row r="4" spans="1:9" ht="51" customHeight="1" x14ac:dyDescent="0.35">
      <c r="A4" s="333" t="s">
        <v>61</v>
      </c>
      <c r="B4" s="333" t="s">
        <v>55</v>
      </c>
      <c r="C4" s="323" t="s">
        <v>51</v>
      </c>
      <c r="D4" s="324"/>
      <c r="E4" s="327" t="s">
        <v>63</v>
      </c>
      <c r="F4" s="328"/>
      <c r="G4" s="331" t="s">
        <v>59</v>
      </c>
      <c r="H4" s="341" t="s">
        <v>60</v>
      </c>
      <c r="I4" s="338" t="s">
        <v>62</v>
      </c>
    </row>
    <row r="5" spans="1:9" x14ac:dyDescent="0.35">
      <c r="A5" s="336"/>
      <c r="B5" s="334"/>
      <c r="C5" s="325"/>
      <c r="D5" s="326"/>
      <c r="E5" s="329"/>
      <c r="F5" s="330"/>
      <c r="G5" s="332"/>
      <c r="H5" s="342"/>
      <c r="I5" s="339"/>
    </row>
    <row r="6" spans="1:9" ht="37.5" customHeight="1" thickBot="1" x14ac:dyDescent="0.4">
      <c r="A6" s="337"/>
      <c r="B6" s="335"/>
      <c r="C6" s="247" t="s">
        <v>53</v>
      </c>
      <c r="D6" s="248" t="s">
        <v>54</v>
      </c>
      <c r="E6" s="247" t="s">
        <v>53</v>
      </c>
      <c r="F6" s="249" t="s">
        <v>54</v>
      </c>
      <c r="G6" s="250" t="s">
        <v>52</v>
      </c>
      <c r="H6" s="343"/>
      <c r="I6" s="340"/>
    </row>
    <row r="7" spans="1:9" x14ac:dyDescent="0.35">
      <c r="A7" s="62" t="s">
        <v>56</v>
      </c>
      <c r="B7" s="251">
        <v>436</v>
      </c>
      <c r="C7" s="252">
        <v>51</v>
      </c>
      <c r="D7" s="253">
        <v>30.36</v>
      </c>
      <c r="E7" s="252">
        <v>98</v>
      </c>
      <c r="F7" s="253">
        <v>35.22</v>
      </c>
      <c r="G7" s="253">
        <v>8.5</v>
      </c>
      <c r="H7" s="253">
        <v>4.4000000000000004</v>
      </c>
      <c r="I7" s="253">
        <v>14.4</v>
      </c>
    </row>
    <row r="8" spans="1:9" x14ac:dyDescent="0.35">
      <c r="A8" s="62" t="s">
        <v>57</v>
      </c>
      <c r="B8" s="254">
        <v>347</v>
      </c>
      <c r="C8" s="243">
        <v>39</v>
      </c>
      <c r="D8" s="254">
        <v>18.690000000000001</v>
      </c>
      <c r="E8" s="243">
        <v>90</v>
      </c>
      <c r="F8" s="254">
        <v>23.03</v>
      </c>
      <c r="G8" s="254">
        <v>8.9</v>
      </c>
      <c r="H8" s="254">
        <v>3.9</v>
      </c>
      <c r="I8" s="254">
        <v>18.600000000000001</v>
      </c>
    </row>
    <row r="9" spans="1:9" x14ac:dyDescent="0.35">
      <c r="A9" s="62" t="s">
        <v>58</v>
      </c>
      <c r="B9" s="254">
        <v>235</v>
      </c>
      <c r="C9" s="243">
        <v>33</v>
      </c>
      <c r="D9" s="254">
        <v>18.62</v>
      </c>
      <c r="E9" s="243">
        <v>65</v>
      </c>
      <c r="F9" s="254">
        <v>25.82</v>
      </c>
      <c r="G9" s="254">
        <v>7.1</v>
      </c>
      <c r="H9" s="254">
        <v>3.6</v>
      </c>
      <c r="I9" s="254">
        <v>12.6</v>
      </c>
    </row>
    <row r="12" spans="1:9" x14ac:dyDescent="0.35">
      <c r="A12" s="1" t="s">
        <v>156</v>
      </c>
    </row>
    <row r="13" spans="1:9" x14ac:dyDescent="0.35">
      <c r="A13" s="1" t="s">
        <v>165</v>
      </c>
    </row>
  </sheetData>
  <mergeCells count="9">
    <mergeCell ref="A1:H1"/>
    <mergeCell ref="A2:XFD2"/>
    <mergeCell ref="C4:D5"/>
    <mergeCell ref="E4:F5"/>
    <mergeCell ref="G4:G5"/>
    <mergeCell ref="B4:B6"/>
    <mergeCell ref="A4:A6"/>
    <mergeCell ref="I4:I6"/>
    <mergeCell ref="H4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KUP 1</vt:lpstr>
      <vt:lpstr>KUP 2</vt:lpstr>
      <vt:lpstr>KUP 3</vt:lpstr>
      <vt:lpstr>KUP 4</vt:lpstr>
      <vt:lpstr>KUP 5</vt:lpstr>
      <vt:lpstr>KUP 6</vt:lpstr>
      <vt:lpstr>KUP 7</vt:lpstr>
    </vt:vector>
  </TitlesOfParts>
  <Company>Univerza na Primorskem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Andrejasic</dc:creator>
  <cp:lastModifiedBy>Tamara Puzić</cp:lastModifiedBy>
  <cp:lastPrinted>2012-12-04T12:05:57Z</cp:lastPrinted>
  <dcterms:created xsi:type="dcterms:W3CDTF">2012-09-27T11:55:40Z</dcterms:created>
  <dcterms:modified xsi:type="dcterms:W3CDTF">2016-03-24T08:26:39Z</dcterms:modified>
</cp:coreProperties>
</file>